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ta-940-01\shared\BRG\5 - H1B Skills Training Grants\4 - Performance - ALL\04 H-1B Performance TA\Performance Webinars\Data-Driven Decision Making Feb 2019\TechHire\"/>
    </mc:Choice>
  </mc:AlternateContent>
  <bookViews>
    <workbookView xWindow="0" yWindow="0" windowWidth="19200" windowHeight="11256" tabRatio="995"/>
  </bookViews>
  <sheets>
    <sheet name="Input (TH)" sheetId="5" r:id="rId1"/>
    <sheet name="Output (TH)" sheetId="9" r:id="rId2"/>
    <sheet name="Output Tab Description (TH)" sheetId="7" r:id="rId3"/>
  </sheets>
  <definedNames>
    <definedName name="_xlnm.Print_Area" localSheetId="0">'Input (TH)'!$A$1:$E$22</definedName>
    <definedName name="_xlnm.Print_Area" localSheetId="1">'Output (TH)'!$A$1:$L$61</definedName>
    <definedName name="_xlnm.Print_Area" localSheetId="2">'Output Tab Description (TH)'!$B$1:$J$4</definedName>
  </definedNames>
  <calcPr calcId="162913"/>
</workbook>
</file>

<file path=xl/calcChain.xml><?xml version="1.0" encoding="utf-8"?>
<calcChain xmlns="http://schemas.openxmlformats.org/spreadsheetml/2006/main">
  <c r="J2" i="9" l="1"/>
  <c r="C2" i="9"/>
  <c r="I34" i="9" l="1"/>
  <c r="I33" i="9"/>
  <c r="H33" i="9"/>
  <c r="H34" i="9"/>
  <c r="G33" i="9"/>
  <c r="G34" i="9"/>
  <c r="G18" i="9"/>
  <c r="G20" i="9"/>
  <c r="F20" i="9"/>
  <c r="F18" i="9"/>
  <c r="H11" i="9"/>
  <c r="F16" i="9"/>
  <c r="G16" i="9"/>
  <c r="G14" i="9"/>
  <c r="F14" i="9"/>
  <c r="G9" i="9"/>
  <c r="F9" i="9"/>
  <c r="F12" i="9"/>
  <c r="F11" i="9"/>
  <c r="I11" i="9" s="1"/>
  <c r="G12" i="9"/>
  <c r="G11" i="9"/>
  <c r="F10" i="9"/>
  <c r="G10" i="9"/>
  <c r="I12" i="9" l="1"/>
</calcChain>
</file>

<file path=xl/sharedStrings.xml><?xml version="1.0" encoding="utf-8"?>
<sst xmlns="http://schemas.openxmlformats.org/spreadsheetml/2006/main" count="60" uniqueCount="49">
  <si>
    <t>Total Participants Served</t>
  </si>
  <si>
    <t>Completed Education/Job Training</t>
  </si>
  <si>
    <t>Received Credential</t>
  </si>
  <si>
    <t>Percentage of participants who:</t>
  </si>
  <si>
    <t>Needed to Hit Target</t>
  </si>
  <si>
    <t>Data Input Category</t>
  </si>
  <si>
    <t>Achieved</t>
  </si>
  <si>
    <t>No Credential</t>
  </si>
  <si>
    <t>Complete Training</t>
  </si>
  <si>
    <t>to</t>
  </si>
  <si>
    <t>Date of data:</t>
  </si>
  <si>
    <t xml:space="preserve">Grant Name: </t>
  </si>
  <si>
    <t>For Grantee Internal Use Only</t>
  </si>
  <si>
    <t>BeganTraining</t>
  </si>
  <si>
    <t>Quarter Ending:</t>
  </si>
  <si>
    <t>Training Progression</t>
  </si>
  <si>
    <t>Completed Training</t>
  </si>
  <si>
    <t>Obtained Credentials</t>
  </si>
  <si>
    <t>Obtained credential after completed training</t>
  </si>
  <si>
    <t>Output 1: Outcome Progression Chart</t>
  </si>
  <si>
    <r>
      <t xml:space="preserve">Current Ratio
</t>
    </r>
    <r>
      <rPr>
        <sz val="12"/>
        <color rgb="FFFF0000"/>
        <rFont val="Calibri"/>
        <family val="2"/>
        <scheme val="minor"/>
      </rPr>
      <t>Input Tab 
Column B</t>
    </r>
  </si>
  <si>
    <r>
      <t xml:space="preserve">Target Ratio
</t>
    </r>
    <r>
      <rPr>
        <sz val="12"/>
        <color rgb="FFFF0000"/>
        <rFont val="Calibri"/>
        <family val="2"/>
        <scheme val="minor"/>
      </rPr>
      <t>Input Tab
Column C</t>
    </r>
  </si>
  <si>
    <t># Needed to Hit Target</t>
  </si>
  <si>
    <t>Output Tab Description</t>
  </si>
  <si>
    <t>All TechHire Grantees</t>
  </si>
  <si>
    <t>Target Populations</t>
  </si>
  <si>
    <t>Target Population Served</t>
  </si>
  <si>
    <t>Other Population Served</t>
  </si>
  <si>
    <t>Number Incumbent Workers Advanced to New Position</t>
  </si>
  <si>
    <t xml:space="preserve">Output 2: Process Indicator Table </t>
  </si>
  <si>
    <t>Start of Service</t>
  </si>
  <si>
    <t>Completed training after starting being served</t>
  </si>
  <si>
    <t>Start Program</t>
  </si>
  <si>
    <t>Target Population</t>
  </si>
  <si>
    <t>Other Target Population</t>
  </si>
  <si>
    <t>Employment Outcomes</t>
  </si>
  <si>
    <t>Number of Unemployed Obtained Employment</t>
  </si>
  <si>
    <t>Output 3: Credential Attainment, Employment Outcomes</t>
  </si>
  <si>
    <t>Number Completed Training and Obtained Credential</t>
  </si>
  <si>
    <t>Number Completed Training</t>
  </si>
  <si>
    <t>Began Receiving Training</t>
  </si>
  <si>
    <r>
      <t xml:space="preserve">Grant Targets
</t>
    </r>
    <r>
      <rPr>
        <sz val="9"/>
        <color theme="3"/>
        <rFont val="Calibri"/>
        <family val="2"/>
        <scheme val="minor"/>
      </rPr>
      <t>Green cells are target outcomes from your SOW.</t>
    </r>
  </si>
  <si>
    <r>
      <rPr>
        <b/>
        <sz val="16"/>
        <rFont val="Calibri"/>
        <family val="2"/>
        <scheme val="minor"/>
      </rPr>
      <t>Output 2: Process and Program Indicator Tables</t>
    </r>
    <r>
      <rPr>
        <sz val="16"/>
        <rFont val="Calibri"/>
        <family val="2"/>
        <scheme val="minor"/>
      </rPr>
      <t xml:space="preserve">
The table in the middle includes two “Process Indicators,” which are used to measure outcomes for the number of participants that Complete Training after Starting Training and Obtained Credential after Completing Training.
</t>
    </r>
    <r>
      <rPr>
        <u/>
        <sz val="16"/>
        <rFont val="Calibri"/>
        <family val="2"/>
        <scheme val="minor"/>
      </rPr>
      <t>Current Ratio vs. Target Ratio</t>
    </r>
    <r>
      <rPr>
        <sz val="16"/>
        <rFont val="Calibri"/>
        <family val="2"/>
        <scheme val="minor"/>
      </rPr>
      <t xml:space="preserve">
For each of the indicators, two ratios are provided.  The first is titled the “Current Ratio” and represents the percent of participants that have successfully moved from the first service listed to the second (for example, from starting training to completing training).  The second is titled the “Target Ratio” and represents the percent of participants who were targeted in the grant’s SOW, or the grantee’s internal records, to successfully move from the first service listed to the second.
Because these grants are still operating, the data presented in the current ratio is likely to be lower than is actually the case.  It takes time for data to be collected and reported, and effort must be made to check the information for accuracy.  It also takes participants time to move from one service point to the next.  For example, training may take anywhere from a few days to several months, and it also takes participants who have completed training several weeks to find employment.</t>
    </r>
  </si>
  <si>
    <r>
      <rPr>
        <b/>
        <sz val="16"/>
        <rFont val="Calibri"/>
        <family val="2"/>
        <scheme val="minor"/>
      </rPr>
      <t xml:space="preserve">
Output 1: Outcome Progression Charts</t>
    </r>
    <r>
      <rPr>
        <sz val="16"/>
        <rFont val="Calibri"/>
        <family val="2"/>
        <scheme val="minor"/>
      </rPr>
      <t xml:space="preserve">
</t>
    </r>
    <r>
      <rPr>
        <u/>
        <sz val="16"/>
        <rFont val="Calibri"/>
        <family val="2"/>
        <scheme val="minor"/>
      </rPr>
      <t xml:space="preserve">Participant Progression
</t>
    </r>
    <r>
      <rPr>
        <sz val="16"/>
        <rFont val="Calibri"/>
        <family val="2"/>
        <scheme val="minor"/>
      </rPr>
      <t xml:space="preserve">The Participant Progression Chart shows the number of people that have achieved each type of grant-funded service in blue, and the number of additional participants needed to reach the target goals of the grant as indicated in the grant Statement of Work (SOW).  
</t>
    </r>
    <r>
      <rPr>
        <u/>
        <sz val="16"/>
        <rFont val="Calibri"/>
        <family val="2"/>
        <scheme val="minor"/>
      </rPr>
      <t>Target Populations</t>
    </r>
    <r>
      <rPr>
        <sz val="16"/>
        <rFont val="Calibri"/>
        <family val="2"/>
        <scheme val="minor"/>
      </rPr>
      <t xml:space="preserve">
The two columns on the right measures outcomes for target populations. Participants in each group are in blue, and the remaining number of participants needed to reach the target goal are in green. </t>
    </r>
    <r>
      <rPr>
        <strike/>
        <sz val="16"/>
        <color rgb="FFFF0000"/>
        <rFont val="Calibri"/>
        <family val="2"/>
        <scheme val="minor"/>
      </rPr>
      <t xml:space="preserve">
</t>
    </r>
    <r>
      <rPr>
        <sz val="16"/>
        <rFont val="Calibri"/>
        <family val="2"/>
        <scheme val="minor"/>
      </rPr>
      <t xml:space="preserve">
</t>
    </r>
    <r>
      <rPr>
        <b/>
        <u/>
        <sz val="12"/>
        <rFont val="Calibri"/>
        <family val="2"/>
        <scheme val="minor"/>
      </rPr>
      <t/>
    </r>
  </si>
  <si>
    <r>
      <t xml:space="preserve">For technical assistance with this analysis tool, please contact </t>
    </r>
    <r>
      <rPr>
        <i/>
        <sz val="10"/>
        <color rgb="FFFF0000"/>
        <rFont val="Calibri"/>
        <family val="2"/>
        <scheme val="minor"/>
      </rPr>
      <t xml:space="preserve">TechHire@dol.gov </t>
    </r>
  </si>
  <si>
    <t xml:space="preserve">* It is important to note that this Performance Progress tool is intended to serve as a technical assistance tool for grantees in reviewing and analyzing their grant's participant progress and identify areas of technical assistance to date. </t>
  </si>
  <si>
    <r>
      <rPr>
        <b/>
        <sz val="16"/>
        <rFont val="Calibri"/>
        <family val="2"/>
        <scheme val="minor"/>
      </rPr>
      <t>Output 3: Credential Attainment and Employment Outcomes Chart</t>
    </r>
    <r>
      <rPr>
        <sz val="16"/>
        <rFont val="Calibri"/>
        <family val="2"/>
        <scheme val="minor"/>
      </rPr>
      <t xml:space="preserve">
The first of three charts at the bottom compares the percentage of participants who complete training both with and without receiving a credential.  The chart compares the number of participants who are employed workers at the start of the program and advanced to new position.  The chart compares the number of participants that were unemployed when they entered the program and subsequently obtained employment.  Grantees can also use these chart formats to track progress against other targets set internally.</t>
    </r>
  </si>
  <si>
    <r>
      <t xml:space="preserve">Current Cumulative Results
</t>
    </r>
    <r>
      <rPr>
        <sz val="9"/>
        <color theme="3"/>
        <rFont val="Calibri"/>
        <family val="2"/>
        <scheme val="minor"/>
      </rPr>
      <t>Yellow cells are cumulative outcomes on the QPR.</t>
    </r>
  </si>
  <si>
    <r>
      <t xml:space="preserve">Directions: Fill in the cells below. It is not necessary to fill in every cell, however, the more cells with information entered the more useful this tool will be in providing an accurate analysis of performance progress.   Enter the most recent cumulative aggregate participant data for the grant into the "current cumulative results" column, based on data reported to ETA in your grant's Quarterly Progress Report, which includes both the performance report form (i.e. H-1B QPR Form) and narrative report,  or internal grantee records.  In addition, enter data for the "grant targets" column using the projected goals identified in your grant's statement of work (SOW), or internal grantee records. Once data is entered in the Input tab, key ratio results will be reflected in the "Output" tab.
</t>
    </r>
    <r>
      <rPr>
        <i/>
        <sz val="10"/>
        <color rgb="FFFF0000"/>
        <rFont val="Calibri"/>
        <family val="2"/>
        <scheme val="minor"/>
      </rPr>
      <t xml:space="preserve">Current Cumulative Results and Grant Targets shown below are for illustration purposes only; they should be replaced with your own grant's information.  Doing so will automatically populate the other tabs with your grant's information.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</si>
</sst>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409]mmmm\ d\,\ yyyy;@"/>
    <numFmt numFmtId="165" formatCode="_(* #,##0_);_(* \(#,##0\);_(* &quot;-&quot;??_);_(@_)"/>
  </numFmts>
  <fonts count="30"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name val="Calibri"/>
      <family val="2"/>
      <scheme val="minor"/>
    </font>
    <font>
      <b/>
      <sz val="20"/>
      <color theme="1"/>
      <name val="Calibri"/>
      <family val="2"/>
      <scheme val="minor"/>
    </font>
    <font>
      <b/>
      <sz val="16"/>
      <color theme="1"/>
      <name val="Calibri"/>
      <family val="2"/>
      <scheme val="minor"/>
    </font>
    <font>
      <b/>
      <sz val="12"/>
      <color theme="0"/>
      <name val="Calibri"/>
      <family val="2"/>
      <scheme val="minor"/>
    </font>
    <font>
      <i/>
      <sz val="10"/>
      <color theme="1"/>
      <name val="Calibri"/>
      <family val="2"/>
      <scheme val="minor"/>
    </font>
    <font>
      <sz val="11"/>
      <color rgb="FFFF0000"/>
      <name val="Calibri"/>
      <family val="2"/>
      <scheme val="minor"/>
    </font>
    <font>
      <b/>
      <sz val="14"/>
      <color theme="3"/>
      <name val="Calibri"/>
      <family val="2"/>
      <scheme val="minor"/>
    </font>
    <font>
      <b/>
      <sz val="11"/>
      <color theme="1"/>
      <name val="Calibri"/>
      <family val="2"/>
      <scheme val="minor"/>
    </font>
    <font>
      <i/>
      <sz val="10"/>
      <color rgb="FFFF0000"/>
      <name val="Calibri"/>
      <family val="2"/>
      <scheme val="minor"/>
    </font>
    <font>
      <sz val="12"/>
      <color theme="1"/>
      <name val="Calibri"/>
      <family val="2"/>
      <scheme val="minor"/>
    </font>
    <font>
      <b/>
      <i/>
      <sz val="12"/>
      <color rgb="FFFF0000"/>
      <name val="Calibri"/>
      <family val="2"/>
      <scheme val="minor"/>
    </font>
    <font>
      <i/>
      <sz val="12"/>
      <color rgb="FFFF0000"/>
      <name val="Calibri"/>
      <family val="2"/>
      <scheme val="minor"/>
    </font>
    <font>
      <sz val="12"/>
      <color theme="1"/>
      <name val="Calibri"/>
      <family val="2"/>
      <scheme val="minor"/>
    </font>
    <font>
      <b/>
      <sz val="26"/>
      <color rgb="FFFF0000"/>
      <name val="Calibri"/>
      <family val="2"/>
      <scheme val="minor"/>
    </font>
    <font>
      <b/>
      <sz val="22"/>
      <color rgb="FFFF0000"/>
      <name val="Calibri"/>
      <family val="2"/>
      <scheme val="minor"/>
    </font>
    <font>
      <b/>
      <u/>
      <sz val="12"/>
      <name val="Calibri"/>
      <family val="2"/>
      <scheme val="minor"/>
    </font>
    <font>
      <b/>
      <sz val="12"/>
      <color theme="3"/>
      <name val="Calibri"/>
      <family val="2"/>
      <scheme val="minor"/>
    </font>
    <font>
      <sz val="9"/>
      <color theme="3"/>
      <name val="Calibri"/>
      <family val="2"/>
      <scheme val="minor"/>
    </font>
    <font>
      <b/>
      <sz val="26"/>
      <color theme="3" tint="0.39997558519241921"/>
      <name val="Calibri"/>
      <family val="2"/>
      <scheme val="minor"/>
    </font>
    <font>
      <b/>
      <sz val="12"/>
      <color theme="4" tint="-0.499984740745262"/>
      <name val="Calibri"/>
      <family val="2"/>
      <scheme val="minor"/>
    </font>
    <font>
      <sz val="16"/>
      <name val="Calibri"/>
      <family val="2"/>
      <scheme val="minor"/>
    </font>
    <font>
      <b/>
      <sz val="16"/>
      <name val="Calibri"/>
      <family val="2"/>
      <scheme val="minor"/>
    </font>
    <font>
      <u/>
      <sz val="16"/>
      <name val="Calibri"/>
      <family val="2"/>
      <scheme val="minor"/>
    </font>
    <font>
      <b/>
      <u/>
      <sz val="20"/>
      <color theme="1"/>
      <name val="Calibri"/>
      <family val="2"/>
      <scheme val="minor"/>
    </font>
    <font>
      <sz val="12"/>
      <color rgb="FFFF0000"/>
      <name val="Calibri"/>
      <family val="2"/>
      <scheme val="minor"/>
    </font>
    <font>
      <strike/>
      <sz val="16"/>
      <color rgb="FFFF0000"/>
      <name val="Calibri"/>
      <family val="2"/>
      <scheme val="minor"/>
    </font>
  </fonts>
  <fills count="13">
    <fill>
      <patternFill patternType="none"/>
    </fill>
    <fill>
      <patternFill patternType="gray125"/>
    </fill>
    <fill>
      <patternFill patternType="solid">
        <fgColor theme="4" tint="0.59999389629810485"/>
        <bgColor indexed="65"/>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599963377788628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6"/>
        <bgColor indexed="64"/>
      </patternFill>
    </fill>
  </fills>
  <borders count="13">
    <border>
      <left/>
      <right/>
      <top/>
      <bottom/>
      <diagonal/>
    </border>
    <border>
      <left/>
      <right/>
      <top/>
      <bottom style="thick">
        <color theme="4"/>
      </bottom>
      <diagonal/>
    </border>
    <border>
      <left/>
      <right/>
      <top/>
      <bottom style="medium">
        <color theme="4" tint="0.39997558519241921"/>
      </bottom>
      <diagonal/>
    </border>
    <border>
      <left/>
      <right/>
      <top style="double">
        <color auto="1"/>
      </top>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right/>
      <top style="thick">
        <color theme="4"/>
      </top>
      <bottom/>
      <diagonal/>
    </border>
    <border>
      <left/>
      <right/>
      <top style="medium">
        <color theme="4" tint="0.39997558519241921"/>
      </top>
      <bottom/>
      <diagonal/>
    </border>
  </borders>
  <cellStyleXfs count="5">
    <xf numFmtId="0" fontId="0" fillId="0" borderId="0"/>
    <xf numFmtId="0" fontId="2" fillId="0" borderId="1" applyNumberFormat="0" applyFill="0" applyAlignment="0" applyProtection="0"/>
    <xf numFmtId="0" fontId="3" fillId="0" borderId="2" applyNumberFormat="0" applyFill="0" applyAlignment="0" applyProtection="0"/>
    <xf numFmtId="0" fontId="1" fillId="2" borderId="0" applyNumberFormat="0" applyBorder="0" applyAlignment="0" applyProtection="0"/>
    <xf numFmtId="43" fontId="1" fillId="0" borderId="0" applyFont="0" applyFill="0" applyBorder="0" applyAlignment="0" applyProtection="0"/>
  </cellStyleXfs>
  <cellXfs count="90">
    <xf numFmtId="0" fontId="0" fillId="0" borderId="0" xfId="0"/>
    <xf numFmtId="0" fontId="0" fillId="0" borderId="0" xfId="0" applyAlignment="1">
      <alignment wrapText="1"/>
    </xf>
    <xf numFmtId="3" fontId="3" fillId="3" borderId="2" xfId="2" applyNumberFormat="1" applyFill="1"/>
    <xf numFmtId="3" fontId="0" fillId="0" borderId="0" xfId="0" applyNumberFormat="1"/>
    <xf numFmtId="0" fontId="4" fillId="4" borderId="0" xfId="0" applyFont="1" applyFill="1"/>
    <xf numFmtId="0" fontId="0" fillId="4" borderId="0" xfId="0" applyFill="1"/>
    <xf numFmtId="0" fontId="4" fillId="4" borderId="3" xfId="0" applyFont="1" applyFill="1" applyBorder="1"/>
    <xf numFmtId="0" fontId="4" fillId="4" borderId="4" xfId="0" applyFont="1" applyFill="1" applyBorder="1"/>
    <xf numFmtId="0" fontId="0" fillId="0" borderId="5" xfId="0" applyBorder="1"/>
    <xf numFmtId="0" fontId="0" fillId="0" borderId="6" xfId="0" applyBorder="1"/>
    <xf numFmtId="0" fontId="0" fillId="0" borderId="7" xfId="0" applyBorder="1"/>
    <xf numFmtId="0" fontId="4" fillId="4" borderId="8" xfId="0" applyFont="1" applyFill="1" applyBorder="1"/>
    <xf numFmtId="0" fontId="0" fillId="0" borderId="9" xfId="0" applyBorder="1"/>
    <xf numFmtId="0" fontId="0" fillId="0" borderId="10" xfId="0" applyBorder="1"/>
    <xf numFmtId="9" fontId="0" fillId="0" borderId="0" xfId="0" applyNumberFormat="1"/>
    <xf numFmtId="0" fontId="0" fillId="0" borderId="0" xfId="0" applyBorder="1"/>
    <xf numFmtId="0" fontId="0" fillId="4" borderId="5" xfId="0" applyFill="1" applyBorder="1"/>
    <xf numFmtId="0" fontId="0" fillId="4" borderId="0" xfId="0" applyFill="1" applyBorder="1"/>
    <xf numFmtId="0" fontId="0" fillId="4" borderId="9" xfId="0" applyFill="1" applyBorder="1"/>
    <xf numFmtId="0" fontId="7" fillId="5" borderId="0" xfId="0" applyFont="1" applyFill="1" applyAlignment="1">
      <alignment horizontal="center"/>
    </xf>
    <xf numFmtId="0" fontId="5" fillId="0" borderId="0" xfId="0" applyFont="1" applyBorder="1" applyAlignment="1">
      <alignment horizontal="left"/>
    </xf>
    <xf numFmtId="0" fontId="11" fillId="0" borderId="0" xfId="0" applyFont="1"/>
    <xf numFmtId="0" fontId="11" fillId="0" borderId="0" xfId="0" applyFont="1" applyBorder="1"/>
    <xf numFmtId="9" fontId="11" fillId="0" borderId="0" xfId="0" applyNumberFormat="1" applyFont="1"/>
    <xf numFmtId="3" fontId="0" fillId="0" borderId="0" xfId="0" applyNumberFormat="1" applyAlignment="1">
      <alignment horizontal="center" vertical="center"/>
    </xf>
    <xf numFmtId="3" fontId="3" fillId="0" borderId="2" xfId="2" applyNumberFormat="1" applyFill="1"/>
    <xf numFmtId="0" fontId="0" fillId="0" borderId="0" xfId="0" applyFill="1" applyBorder="1"/>
    <xf numFmtId="0" fontId="11" fillId="0" borderId="0" xfId="0" applyFont="1" applyAlignment="1">
      <alignment horizontal="center" wrapText="1"/>
    </xf>
    <xf numFmtId="0" fontId="2" fillId="0" borderId="1" xfId="1" applyAlignment="1">
      <alignment horizontal="center" wrapText="1"/>
    </xf>
    <xf numFmtId="0" fontId="10" fillId="0" borderId="11" xfId="1" applyFont="1" applyBorder="1" applyAlignment="1">
      <alignment horizontal="center" vertical="center" wrapText="1"/>
    </xf>
    <xf numFmtId="0" fontId="10" fillId="0" borderId="11" xfId="1" applyFont="1" applyBorder="1" applyAlignment="1">
      <alignment horizontal="center" wrapText="1"/>
    </xf>
    <xf numFmtId="3" fontId="3" fillId="0" borderId="12" xfId="2" applyNumberFormat="1" applyFill="1" applyBorder="1"/>
    <xf numFmtId="0" fontId="13" fillId="0" borderId="0" xfId="0" applyFont="1" applyBorder="1"/>
    <xf numFmtId="0" fontId="13" fillId="0" borderId="0" xfId="0" applyFont="1"/>
    <xf numFmtId="0" fontId="7" fillId="0" borderId="0" xfId="0" applyFont="1" applyFill="1" applyAlignment="1">
      <alignment horizontal="center" vertical="center"/>
    </xf>
    <xf numFmtId="0" fontId="13" fillId="0" borderId="0" xfId="0" applyFont="1" applyAlignment="1">
      <alignment horizontal="left" vertical="center" wrapText="1"/>
    </xf>
    <xf numFmtId="0" fontId="13" fillId="0" borderId="0" xfId="0" applyFont="1" applyAlignment="1">
      <alignment vertical="center"/>
    </xf>
    <xf numFmtId="0" fontId="17" fillId="0" borderId="0" xfId="0" applyFont="1" applyBorder="1" applyAlignment="1">
      <alignment horizontal="left"/>
    </xf>
    <xf numFmtId="164" fontId="18" fillId="0" borderId="0" xfId="0" applyNumberFormat="1" applyFont="1" applyAlignment="1">
      <alignment horizontal="left"/>
    </xf>
    <xf numFmtId="0" fontId="20" fillId="0" borderId="1" xfId="1" applyFont="1" applyAlignment="1">
      <alignment horizontal="center" vertical="center" wrapText="1"/>
    </xf>
    <xf numFmtId="0" fontId="11" fillId="0" borderId="0" xfId="0" applyFont="1" applyAlignment="1">
      <alignment horizontal="right" wrapText="1"/>
    </xf>
    <xf numFmtId="0" fontId="1" fillId="2" borderId="0" xfId="3" applyAlignment="1">
      <alignment wrapText="1"/>
    </xf>
    <xf numFmtId="0" fontId="0" fillId="2" borderId="0" xfId="3" applyFont="1" applyAlignment="1">
      <alignment wrapText="1"/>
    </xf>
    <xf numFmtId="0" fontId="0" fillId="0" borderId="0" xfId="3" applyFont="1" applyFill="1" applyAlignment="1">
      <alignment wrapText="1"/>
    </xf>
    <xf numFmtId="0" fontId="0" fillId="8" borderId="0" xfId="3" applyFont="1" applyFill="1" applyAlignment="1">
      <alignment wrapText="1"/>
    </xf>
    <xf numFmtId="0" fontId="0" fillId="6" borderId="0" xfId="3" applyFont="1" applyFill="1" applyAlignment="1">
      <alignment wrapText="1"/>
    </xf>
    <xf numFmtId="10" fontId="13" fillId="0" borderId="0" xfId="0" applyNumberFormat="1" applyFont="1" applyBorder="1" applyAlignment="1">
      <alignment horizontal="right" vertical="center"/>
    </xf>
    <xf numFmtId="1" fontId="13" fillId="0" borderId="0" xfId="0" applyNumberFormat="1" applyFont="1" applyFill="1" applyBorder="1" applyAlignment="1">
      <alignment horizontal="right" vertical="center"/>
    </xf>
    <xf numFmtId="0" fontId="7" fillId="0" borderId="0" xfId="0" applyFont="1" applyFill="1" applyAlignment="1">
      <alignment horizontal="center" vertical="center" wrapText="1"/>
    </xf>
    <xf numFmtId="10" fontId="13" fillId="0" borderId="0" xfId="0" applyNumberFormat="1" applyFont="1" applyBorder="1" applyAlignment="1">
      <alignment vertical="center"/>
    </xf>
    <xf numFmtId="0" fontId="22" fillId="10" borderId="0" xfId="0" applyFont="1" applyFill="1" applyBorder="1" applyAlignment="1">
      <alignment horizontal="left"/>
    </xf>
    <xf numFmtId="0" fontId="0" fillId="10" borderId="0" xfId="0" applyFill="1" applyBorder="1"/>
    <xf numFmtId="0" fontId="0" fillId="10" borderId="0" xfId="0" applyFill="1"/>
    <xf numFmtId="0" fontId="5" fillId="10" borderId="0" xfId="0" applyFont="1" applyFill="1" applyBorder="1" applyAlignment="1">
      <alignment horizontal="left"/>
    </xf>
    <xf numFmtId="0" fontId="18" fillId="10" borderId="0" xfId="0" applyFont="1" applyFill="1" applyBorder="1" applyAlignment="1">
      <alignment horizontal="right"/>
    </xf>
    <xf numFmtId="164" fontId="18" fillId="10" borderId="0" xfId="0" applyNumberFormat="1" applyFont="1" applyFill="1" applyAlignment="1">
      <alignment horizontal="left"/>
    </xf>
    <xf numFmtId="0" fontId="23" fillId="0" borderId="0" xfId="3" applyFont="1" applyFill="1" applyAlignment="1">
      <alignment wrapText="1"/>
    </xf>
    <xf numFmtId="0" fontId="10" fillId="0" borderId="0" xfId="1" applyFont="1" applyBorder="1" applyAlignment="1">
      <alignment horizontal="left" wrapText="1"/>
    </xf>
    <xf numFmtId="0" fontId="27" fillId="0" borderId="0" xfId="0" applyFont="1"/>
    <xf numFmtId="0" fontId="13" fillId="0" borderId="0" xfId="0" applyFont="1" applyAlignment="1">
      <alignment horizontal="center" vertical="center" wrapText="1"/>
    </xf>
    <xf numFmtId="0" fontId="13" fillId="9" borderId="0" xfId="0" applyFont="1" applyFill="1"/>
    <xf numFmtId="10" fontId="16" fillId="9" borderId="0" xfId="0" applyNumberFormat="1" applyFont="1" applyFill="1"/>
    <xf numFmtId="0" fontId="7" fillId="9" borderId="0" xfId="0" applyFont="1" applyFill="1" applyAlignment="1">
      <alignment horizontal="center"/>
    </xf>
    <xf numFmtId="0" fontId="13" fillId="11" borderId="0" xfId="0" applyFont="1" applyFill="1"/>
    <xf numFmtId="10" fontId="13" fillId="11" borderId="0" xfId="0" applyNumberFormat="1" applyFont="1" applyFill="1"/>
    <xf numFmtId="3" fontId="3" fillId="12" borderId="2" xfId="2" applyNumberFormat="1" applyFill="1"/>
    <xf numFmtId="165" fontId="13" fillId="11" borderId="0" xfId="4" applyNumberFormat="1" applyFont="1" applyFill="1"/>
    <xf numFmtId="165" fontId="16" fillId="9" borderId="0" xfId="4" applyNumberFormat="1" applyFont="1" applyFill="1"/>
    <xf numFmtId="0" fontId="11" fillId="0" borderId="0" xfId="0" applyFont="1" applyAlignment="1">
      <alignment horizontal="right"/>
    </xf>
    <xf numFmtId="0" fontId="6" fillId="0" borderId="0" xfId="0" applyFont="1" applyAlignment="1"/>
    <xf numFmtId="3" fontId="6" fillId="0" borderId="0" xfId="0" applyNumberFormat="1" applyFont="1" applyAlignment="1"/>
    <xf numFmtId="3" fontId="0" fillId="4" borderId="0" xfId="0" applyNumberFormat="1" applyFill="1"/>
    <xf numFmtId="3" fontId="0" fillId="4" borderId="0" xfId="0" applyNumberFormat="1" applyFill="1" applyAlignment="1">
      <alignment horizontal="center" vertical="center"/>
    </xf>
    <xf numFmtId="0" fontId="11" fillId="4" borderId="0" xfId="0" applyFont="1" applyFill="1" applyAlignment="1">
      <alignment horizontal="right"/>
    </xf>
    <xf numFmtId="0" fontId="11" fillId="4" borderId="0" xfId="0" applyFont="1" applyFill="1"/>
    <xf numFmtId="0" fontId="11" fillId="4" borderId="0" xfId="0" applyFont="1" applyFill="1" applyAlignment="1">
      <alignment horizontal="center" wrapText="1"/>
    </xf>
    <xf numFmtId="0" fontId="10" fillId="0" borderId="0" xfId="1" applyFont="1" applyBorder="1" applyAlignment="1">
      <alignment horizontal="center" vertical="center" wrapText="1"/>
    </xf>
    <xf numFmtId="0" fontId="9" fillId="7" borderId="0" xfId="3" applyFont="1" applyFill="1" applyBorder="1" applyAlignment="1">
      <alignment horizontal="left" vertical="top" wrapText="1"/>
    </xf>
    <xf numFmtId="0" fontId="9" fillId="7" borderId="0" xfId="0" applyFont="1" applyFill="1" applyAlignment="1">
      <alignment horizontal="left" vertical="top" wrapText="1"/>
    </xf>
    <xf numFmtId="0" fontId="6" fillId="0" borderId="0" xfId="0" applyFont="1" applyAlignment="1">
      <alignment horizontal="center"/>
    </xf>
    <xf numFmtId="0" fontId="14" fillId="0" borderId="0" xfId="0" applyFont="1" applyAlignment="1">
      <alignment horizontal="center"/>
    </xf>
    <xf numFmtId="0" fontId="15" fillId="0" borderId="0" xfId="0" applyFont="1" applyAlignment="1"/>
    <xf numFmtId="0" fontId="8" fillId="0" borderId="0" xfId="0" applyNumberFormat="1" applyFont="1" applyAlignment="1">
      <alignment horizontal="left" vertical="center" wrapText="1"/>
    </xf>
    <xf numFmtId="0" fontId="0" fillId="11" borderId="0" xfId="0" applyFill="1" applyAlignment="1">
      <alignment horizontal="right"/>
    </xf>
    <xf numFmtId="0" fontId="0" fillId="11" borderId="0" xfId="0" applyFill="1" applyAlignment="1"/>
    <xf numFmtId="164" fontId="0" fillId="11" borderId="0" xfId="0" applyNumberFormat="1" applyFill="1" applyAlignment="1">
      <alignment horizontal="right"/>
    </xf>
    <xf numFmtId="0" fontId="8" fillId="0" borderId="0" xfId="0" applyNumberFormat="1" applyFont="1" applyAlignment="1">
      <alignment horizontal="left" wrapText="1"/>
    </xf>
    <xf numFmtId="0" fontId="18" fillId="0" borderId="0" xfId="0" applyFont="1" applyBorder="1" applyAlignment="1">
      <alignment horizontal="right"/>
    </xf>
    <xf numFmtId="0" fontId="13" fillId="0" borderId="0" xfId="0" applyFont="1" applyAlignment="1">
      <alignment vertical="top" wrapText="1"/>
    </xf>
    <xf numFmtId="0" fontId="24" fillId="0" borderId="0" xfId="0" applyFont="1" applyAlignment="1">
      <alignment vertical="top" wrapText="1"/>
    </xf>
  </cellXfs>
  <cellStyles count="5">
    <cellStyle name="40% - Accent1" xfId="3" builtinId="31"/>
    <cellStyle name="Comma" xfId="4" builtinId="3"/>
    <cellStyle name="Heading 1" xfId="1" builtinId="16"/>
    <cellStyle name="Heading 3" xfId="2" builtinId="18"/>
    <cellStyle name="Normal" xfId="0" builtinId="0"/>
  </cellStyles>
  <dxfs count="6">
    <dxf>
      <font>
        <strike val="0"/>
        <outline val="0"/>
        <shadow val="0"/>
        <u val="none"/>
        <vertAlign val="baseline"/>
        <sz val="12"/>
        <name val="Calibri"/>
        <scheme val="minor"/>
      </font>
      <numFmt numFmtId="165" formatCode="_(* #,##0_);_(* \(#,##0\);_(* &quot;-&quot;??_);_(@_)"/>
    </dxf>
    <dxf>
      <font>
        <strike val="0"/>
        <outline val="0"/>
        <shadow val="0"/>
        <u val="none"/>
        <vertAlign val="baseline"/>
        <sz val="12"/>
        <name val="Calibri"/>
        <scheme val="minor"/>
      </font>
      <numFmt numFmtId="14" formatCode="0.00%"/>
    </dxf>
    <dxf>
      <font>
        <strike val="0"/>
        <outline val="0"/>
        <shadow val="0"/>
        <u val="none"/>
        <vertAlign val="baseline"/>
        <sz val="12"/>
        <name val="Calibri"/>
        <scheme val="minor"/>
      </font>
      <numFmt numFmtId="14" formatCode="0.00%"/>
    </dxf>
    <dxf>
      <font>
        <strike val="0"/>
        <outline val="0"/>
        <shadow val="0"/>
        <u val="none"/>
        <vertAlign val="baseline"/>
        <sz val="12"/>
        <name val="Calibri"/>
        <scheme val="minor"/>
      </font>
    </dxf>
    <dxf>
      <font>
        <strike val="0"/>
        <outline val="0"/>
        <shadow val="0"/>
        <u val="none"/>
        <vertAlign val="baseline"/>
        <sz val="12"/>
        <name val="Calibri"/>
        <scheme val="none"/>
      </font>
    </dxf>
    <dxf>
      <font>
        <strike val="0"/>
        <outline val="0"/>
        <shadow val="0"/>
        <u val="none"/>
        <vertAlign val="baseline"/>
        <sz val="12"/>
        <name val="Calibri"/>
        <scheme val="minor"/>
      </font>
    </dxf>
  </dxfs>
  <tableStyles count="0" defaultTableStyle="TableStyleMedium9" defaultPivotStyle="PivotStyleLight16"/>
  <colors>
    <mruColors>
      <color rgb="FFC2D604"/>
      <color rgb="FFFFFF00"/>
      <color rgb="FFD7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Participant Progression </a:t>
            </a:r>
          </a:p>
        </c:rich>
      </c:tx>
      <c:layout>
        <c:manualLayout>
          <c:xMode val="edge"/>
          <c:yMode val="edge"/>
          <c:x val="0.25932230556945662"/>
          <c:y val="0"/>
        </c:manualLayout>
      </c:layout>
      <c:overlay val="0"/>
    </c:title>
    <c:autoTitleDeleted val="0"/>
    <c:view3D>
      <c:rotX val="0"/>
      <c:rotY val="20"/>
      <c:depthPercent val="30"/>
      <c:rAngAx val="1"/>
    </c:view3D>
    <c:floor>
      <c:thickness val="0"/>
      <c:spPr>
        <a:solidFill>
          <a:schemeClr val="accent3">
            <a:lumMod val="60000"/>
            <a:lumOff val="40000"/>
          </a:schemeClr>
        </a:solidFill>
        <a:ln w="6350">
          <a:solidFill>
            <a:schemeClr val="tx1"/>
          </a:solidFill>
        </a:ln>
      </c:spPr>
    </c:floor>
    <c:sideWall>
      <c:thickness val="0"/>
      <c:spPr>
        <a:effectLst/>
        <a:scene3d>
          <a:camera prst="orthographicFront"/>
          <a:lightRig rig="threePt" dir="t"/>
        </a:scene3d>
        <a:sp3d/>
      </c:spPr>
    </c:sideWall>
    <c:backWall>
      <c:thickness val="0"/>
      <c:spPr>
        <a:effectLst/>
        <a:scene3d>
          <a:camera prst="orthographicFront"/>
          <a:lightRig rig="threePt" dir="t"/>
        </a:scene3d>
        <a:sp3d/>
      </c:spPr>
    </c:backWall>
    <c:plotArea>
      <c:layout>
        <c:manualLayout>
          <c:layoutTarget val="inner"/>
          <c:xMode val="edge"/>
          <c:yMode val="edge"/>
          <c:x val="0.1390409651205804"/>
          <c:y val="9.79041279322867E-2"/>
          <c:w val="0.86095898330020981"/>
          <c:h val="0.63815325122521438"/>
        </c:manualLayout>
      </c:layout>
      <c:bar3DChart>
        <c:barDir val="col"/>
        <c:grouping val="stacked"/>
        <c:varyColors val="0"/>
        <c:ser>
          <c:idx val="0"/>
          <c:order val="0"/>
          <c:tx>
            <c:strRef>
              <c:f>'Output (TH)'!$F$8</c:f>
              <c:strCache>
                <c:ptCount val="1"/>
                <c:pt idx="0">
                  <c:v>Achieved</c:v>
                </c:pt>
              </c:strCache>
            </c:strRef>
          </c:tx>
          <c:spPr>
            <a:ln>
              <a:solidFill>
                <a:schemeClr val="tx2">
                  <a:lumMod val="50000"/>
                </a:schemeClr>
              </a:solidFill>
            </a:ln>
          </c:spPr>
          <c:invertIfNegative val="0"/>
          <c:dLbls>
            <c:dLbl>
              <c:idx val="0"/>
              <c:layout>
                <c:manualLayout>
                  <c:x val="-1.7304187318879524E-17"/>
                  <c:y val="3.79089295179969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355-4295-90EE-4BEAC0F7203E}"/>
                </c:ext>
              </c:extLst>
            </c:dLbl>
            <c:dLbl>
              <c:idx val="4"/>
              <c:layout>
                <c:manualLayout>
                  <c:x val="1.887751332908515E-3"/>
                  <c:y val="2.8431697138497688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3-9355-4295-90EE-4BEAC0F7203E}"/>
                </c:ext>
              </c:extLst>
            </c:dLbl>
            <c:spPr>
              <a:solidFill>
                <a:schemeClr val="bg1"/>
              </a:solidFill>
              <a:ln>
                <a:noFill/>
              </a:ln>
              <a:effectLst/>
            </c:spPr>
            <c:txPr>
              <a:bodyPr anchor="t" anchorCtr="0"/>
              <a:lstStyle/>
              <a:p>
                <a:pPr>
                  <a:defRPr sz="1200" b="1">
                    <a:solidFill>
                      <a:schemeClr val="tx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'Output (TH)'!$E$9:$E$12</c:f>
              <c:strCache>
                <c:ptCount val="4"/>
                <c:pt idx="0">
                  <c:v>Start Program</c:v>
                </c:pt>
                <c:pt idx="1">
                  <c:v>BeganTraining</c:v>
                </c:pt>
                <c:pt idx="2">
                  <c:v>Completed Education/Job Training</c:v>
                </c:pt>
                <c:pt idx="3">
                  <c:v>Received Credential</c:v>
                </c:pt>
              </c:strCache>
            </c:strRef>
          </c:cat>
          <c:val>
            <c:numRef>
              <c:f>'Output (TH)'!$F$9:$F$12</c:f>
              <c:numCache>
                <c:formatCode>#,##0</c:formatCode>
                <c:ptCount val="4"/>
                <c:pt idx="0">
                  <c:v>282</c:v>
                </c:pt>
                <c:pt idx="1">
                  <c:v>234</c:v>
                </c:pt>
                <c:pt idx="2">
                  <c:v>68</c:v>
                </c:pt>
                <c:pt idx="3">
                  <c:v>54</c:v>
                </c:pt>
              </c:numCache>
            </c:numRef>
          </c:val>
          <c:extLst>
            <c:ext xmlns:c16="http://schemas.microsoft.com/office/drawing/2014/chart" uri="{C3380CC4-5D6E-409C-BE32-E72D297353CC}">
              <c16:uniqueId val="{00000001-9355-4295-90EE-4BEAC0F7203E}"/>
            </c:ext>
          </c:extLst>
        </c:ser>
        <c:ser>
          <c:idx val="1"/>
          <c:order val="1"/>
          <c:tx>
            <c:strRef>
              <c:f>'Output (TH)'!$G$8</c:f>
              <c:strCache>
                <c:ptCount val="1"/>
                <c:pt idx="0">
                  <c:v>Needed to Hit Target</c:v>
                </c:pt>
              </c:strCache>
            </c:strRef>
          </c:tx>
          <c:spPr>
            <a:solidFill>
              <a:schemeClr val="accent3">
                <a:lumMod val="75000"/>
                <a:alpha val="65000"/>
              </a:schemeClr>
            </a:solidFill>
            <a:ln w="12700">
              <a:solidFill>
                <a:schemeClr val="accent3">
                  <a:lumMod val="50000"/>
                </a:schemeClr>
              </a:solidFill>
            </a:ln>
          </c:spPr>
          <c:invertIfNegative val="0"/>
          <c:dLbls>
            <c:dLbl>
              <c:idx val="5"/>
              <c:layout>
                <c:manualLayout>
                  <c:x val="9.438756664542575E-4"/>
                  <c:y val="2.8431697138497688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4-9355-4295-90EE-4BEAC0F7203E}"/>
                </c:ext>
              </c:extLst>
            </c:dLbl>
            <c:dLbl>
              <c:idx val="6"/>
              <c:layout>
                <c:manualLayout>
                  <c:x val="1.2643676635149289E-2"/>
                  <c:y val="-0.10738832093041989"/>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5-9355-4295-90EE-4BEAC0F7203E}"/>
                </c:ext>
              </c:extLst>
            </c:dLbl>
            <c:spPr>
              <a:noFill/>
              <a:ln>
                <a:noFill/>
              </a:ln>
              <a:effectLst/>
            </c:spPr>
            <c:txPr>
              <a:bodyPr/>
              <a:lstStyle/>
              <a:p>
                <a:pPr>
                  <a:defRPr sz="1200" b="1" i="1"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'Output (TH)'!$E$9:$E$12</c:f>
              <c:strCache>
                <c:ptCount val="4"/>
                <c:pt idx="0">
                  <c:v>Start Program</c:v>
                </c:pt>
                <c:pt idx="1">
                  <c:v>BeganTraining</c:v>
                </c:pt>
                <c:pt idx="2">
                  <c:v>Completed Education/Job Training</c:v>
                </c:pt>
                <c:pt idx="3">
                  <c:v>Received Credential</c:v>
                </c:pt>
              </c:strCache>
            </c:strRef>
          </c:cat>
          <c:val>
            <c:numRef>
              <c:f>'Output (TH)'!$G$9:$G$12</c:f>
              <c:numCache>
                <c:formatCode>#,##0</c:formatCode>
                <c:ptCount val="4"/>
                <c:pt idx="0">
                  <c:v>218</c:v>
                </c:pt>
                <c:pt idx="1">
                  <c:v>266</c:v>
                </c:pt>
                <c:pt idx="2">
                  <c:v>332</c:v>
                </c:pt>
                <c:pt idx="3">
                  <c:v>246</c:v>
                </c:pt>
              </c:numCache>
            </c:numRef>
          </c:val>
          <c:extLst>
            <c:ext xmlns:c16="http://schemas.microsoft.com/office/drawing/2014/chart" uri="{C3380CC4-5D6E-409C-BE32-E72D297353CC}">
              <c16:uniqueId val="{00000002-9355-4295-90EE-4BEAC0F7203E}"/>
            </c:ext>
          </c:extLst>
        </c:ser>
        <c:dLbls>
          <c:showLegendKey val="0"/>
          <c:showVal val="1"/>
          <c:showCatName val="0"/>
          <c:showSerName val="0"/>
          <c:showPercent val="0"/>
          <c:showBubbleSize val="0"/>
        </c:dLbls>
        <c:gapWidth val="95"/>
        <c:gapDepth val="95"/>
        <c:shape val="box"/>
        <c:axId val="43304448"/>
        <c:axId val="112729408"/>
        <c:axId val="0"/>
      </c:bar3DChart>
      <c:catAx>
        <c:axId val="43304448"/>
        <c:scaling>
          <c:orientation val="minMax"/>
        </c:scaling>
        <c:delete val="0"/>
        <c:axPos val="b"/>
        <c:numFmt formatCode="General" sourceLinked="0"/>
        <c:majorTickMark val="none"/>
        <c:minorTickMark val="none"/>
        <c:tickLblPos val="low"/>
        <c:txPr>
          <a:bodyPr/>
          <a:lstStyle/>
          <a:p>
            <a:pPr>
              <a:defRPr sz="1200" b="1">
                <a:latin typeface="+mn-lt"/>
              </a:defRPr>
            </a:pPr>
            <a:endParaRPr lang="en-US"/>
          </a:p>
        </c:txPr>
        <c:crossAx val="112729408"/>
        <c:crosses val="autoZero"/>
        <c:auto val="1"/>
        <c:lblAlgn val="ctr"/>
        <c:lblOffset val="100"/>
        <c:noMultiLvlLbl val="0"/>
      </c:catAx>
      <c:valAx>
        <c:axId val="112729408"/>
        <c:scaling>
          <c:orientation val="minMax"/>
        </c:scaling>
        <c:delete val="0"/>
        <c:axPos val="l"/>
        <c:title>
          <c:tx>
            <c:rich>
              <a:bodyPr rot="-5400000" vert="horz"/>
              <a:lstStyle/>
              <a:p>
                <a:pPr>
                  <a:defRPr sz="1200"/>
                </a:pPr>
                <a:r>
                  <a:rPr lang="en-US" sz="1200"/>
                  <a:t>Total Participants</a:t>
                </a:r>
              </a:p>
            </c:rich>
          </c:tx>
          <c:layout/>
          <c:overlay val="0"/>
        </c:title>
        <c:numFmt formatCode="#,##0" sourceLinked="1"/>
        <c:majorTickMark val="out"/>
        <c:minorTickMark val="none"/>
        <c:tickLblPos val="nextTo"/>
        <c:crossAx val="43304448"/>
        <c:crosses val="autoZero"/>
        <c:crossBetween val="between"/>
      </c:valAx>
    </c:plotArea>
    <c:legend>
      <c:legendPos val="b"/>
      <c:layout>
        <c:manualLayout>
          <c:xMode val="edge"/>
          <c:yMode val="edge"/>
          <c:x val="5.5992217972162396E-2"/>
          <c:y val="0.84791290785161311"/>
          <c:w val="0.87305669170844669"/>
          <c:h val="0.13343196119632886"/>
        </c:manualLayout>
      </c:layout>
      <c:overlay val="0"/>
      <c:txPr>
        <a:bodyPr/>
        <a:lstStyle/>
        <a:p>
          <a:pPr>
            <a:defRPr sz="1600" b="1"/>
          </a:pPr>
          <a:endParaRPr lang="en-US"/>
        </a:p>
      </c:txPr>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2400" b="1">
                <a:solidFill>
                  <a:sysClr val="windowText" lastClr="000000"/>
                </a:solidFill>
              </a:rPr>
              <a:t>Target</a:t>
            </a:r>
            <a:r>
              <a:rPr lang="en-US" sz="2400" b="1" baseline="0">
                <a:solidFill>
                  <a:sysClr val="windowText" lastClr="000000"/>
                </a:solidFill>
              </a:rPr>
              <a:t> Population Served </a:t>
            </a:r>
            <a:endParaRPr lang="en-US" sz="2400" b="1">
              <a:solidFill>
                <a:sysClr val="windowText" lastClr="000000"/>
              </a:solidFill>
            </a:endParaRPr>
          </a:p>
        </c:rich>
      </c:tx>
      <c:layout>
        <c:manualLayout>
          <c:xMode val="edge"/>
          <c:yMode val="edge"/>
          <c:x val="8.0822496803987898E-2"/>
          <c:y val="1.758247812791954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view3D>
      <c:rotX val="0"/>
      <c:rotY val="1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1"/>
          <c:order val="0"/>
          <c:tx>
            <c:strRef>
              <c:f>'Output (TH)'!$F$13</c:f>
              <c:strCache>
                <c:ptCount val="1"/>
                <c:pt idx="0">
                  <c:v>Achieved</c:v>
                </c:pt>
              </c:strCache>
            </c:strRef>
          </c:tx>
          <c:spPr>
            <a:solidFill>
              <a:schemeClr val="accent1"/>
            </a:solidFill>
            <a:ln>
              <a:solidFill>
                <a:schemeClr val="tx1"/>
              </a:solidFill>
            </a:ln>
            <a:effectLst/>
            <a:sp3d>
              <a:contourClr>
                <a:schemeClr val="tx1"/>
              </a:contourClr>
            </a:sp3d>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'Output (TH)'!$E$14</c:f>
              <c:strCache>
                <c:ptCount val="1"/>
                <c:pt idx="0">
                  <c:v>Target Population</c:v>
                </c:pt>
              </c:strCache>
            </c:strRef>
          </c:cat>
          <c:val>
            <c:numRef>
              <c:f>'Output (TH)'!$F$14</c:f>
              <c:numCache>
                <c:formatCode>#,##0</c:formatCode>
                <c:ptCount val="1"/>
                <c:pt idx="0">
                  <c:v>142</c:v>
                </c:pt>
              </c:numCache>
            </c:numRef>
          </c:val>
          <c:extLst>
            <c:ext xmlns:c16="http://schemas.microsoft.com/office/drawing/2014/chart" uri="{C3380CC4-5D6E-409C-BE32-E72D297353CC}">
              <c16:uniqueId val="{00000000-1642-4466-8E17-23F9A6595AD6}"/>
            </c:ext>
          </c:extLst>
        </c:ser>
        <c:ser>
          <c:idx val="0"/>
          <c:order val="1"/>
          <c:tx>
            <c:strRef>
              <c:f>'Output (TH)'!$G$13</c:f>
              <c:strCache>
                <c:ptCount val="1"/>
                <c:pt idx="0">
                  <c:v>Needed to Hit Target</c:v>
                </c:pt>
              </c:strCache>
            </c:strRef>
          </c:tx>
          <c:spPr>
            <a:solidFill>
              <a:schemeClr val="accent3">
                <a:lumMod val="60000"/>
                <a:lumOff val="40000"/>
              </a:schemeClr>
            </a:solidFill>
            <a:ln>
              <a:solidFill>
                <a:schemeClr val="tx1"/>
              </a:solidFill>
            </a:ln>
            <a:effectLst/>
            <a:sp3d>
              <a:contourClr>
                <a:schemeClr val="tx1"/>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'Output (TH)'!$E$14</c:f>
              <c:strCache>
                <c:ptCount val="1"/>
                <c:pt idx="0">
                  <c:v>Target Population</c:v>
                </c:pt>
              </c:strCache>
            </c:strRef>
          </c:cat>
          <c:val>
            <c:numRef>
              <c:f>'Output (TH)'!$G$14</c:f>
              <c:numCache>
                <c:formatCode>#,##0</c:formatCode>
                <c:ptCount val="1"/>
                <c:pt idx="0">
                  <c:v>58</c:v>
                </c:pt>
              </c:numCache>
            </c:numRef>
          </c:val>
          <c:extLst>
            <c:ext xmlns:c16="http://schemas.microsoft.com/office/drawing/2014/chart" uri="{C3380CC4-5D6E-409C-BE32-E72D297353CC}">
              <c16:uniqueId val="{00000001-1642-4466-8E17-23F9A6595AD6}"/>
            </c:ext>
          </c:extLst>
        </c:ser>
        <c:dLbls>
          <c:showLegendKey val="0"/>
          <c:showVal val="0"/>
          <c:showCatName val="0"/>
          <c:showSerName val="0"/>
          <c:showPercent val="0"/>
          <c:showBubbleSize val="0"/>
        </c:dLbls>
        <c:gapWidth val="150"/>
        <c:shape val="box"/>
        <c:axId val="49418240"/>
        <c:axId val="42823616"/>
        <c:axId val="0"/>
      </c:bar3DChart>
      <c:catAx>
        <c:axId val="494182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42823616"/>
        <c:crosses val="autoZero"/>
        <c:auto val="1"/>
        <c:lblAlgn val="ctr"/>
        <c:lblOffset val="100"/>
        <c:noMultiLvlLbl val="0"/>
      </c:catAx>
      <c:valAx>
        <c:axId val="4282361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18240"/>
        <c:crosses val="autoZero"/>
        <c:crossBetween val="between"/>
      </c:valAx>
      <c:spPr>
        <a:noFill/>
        <a:ln w="25400">
          <a:noFill/>
        </a:ln>
        <a:effectLst/>
      </c:spPr>
    </c:plotArea>
    <c:legend>
      <c:legendPos val="b"/>
      <c:layout>
        <c:manualLayout>
          <c:xMode val="edge"/>
          <c:yMode val="edge"/>
          <c:x val="0"/>
          <c:y val="0.90701049716698179"/>
          <c:w val="0.89999986994864289"/>
          <c:h val="6.8759211971347448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2400" b="1">
                <a:solidFill>
                  <a:sysClr val="windowText" lastClr="000000"/>
                </a:solidFill>
              </a:rPr>
              <a:t>Other Target Population Served</a:t>
            </a:r>
          </a:p>
        </c:rich>
      </c:tx>
      <c:layout>
        <c:manualLayout>
          <c:xMode val="edge"/>
          <c:yMode val="edge"/>
          <c:x val="8.0822496803987898E-2"/>
          <c:y val="1.758247812791954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view3D>
      <c:rotX val="0"/>
      <c:rotY val="1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1"/>
          <c:order val="0"/>
          <c:tx>
            <c:strRef>
              <c:f>'Output (TH)'!$F$15</c:f>
              <c:strCache>
                <c:ptCount val="1"/>
                <c:pt idx="0">
                  <c:v>Achieved</c:v>
                </c:pt>
              </c:strCache>
            </c:strRef>
          </c:tx>
          <c:spPr>
            <a:solidFill>
              <a:schemeClr val="accent1"/>
            </a:solidFill>
            <a:ln>
              <a:solidFill>
                <a:schemeClr val="tx1"/>
              </a:solidFill>
            </a:ln>
            <a:effectLst/>
            <a:sp3d>
              <a:contourClr>
                <a:schemeClr val="tx1"/>
              </a:contourClr>
            </a:sp3d>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'Output (TH)'!$E$16</c:f>
              <c:strCache>
                <c:ptCount val="1"/>
                <c:pt idx="0">
                  <c:v>Other Target Population</c:v>
                </c:pt>
              </c:strCache>
            </c:strRef>
          </c:cat>
          <c:val>
            <c:numRef>
              <c:f>'Output (TH)'!$F$16</c:f>
              <c:numCache>
                <c:formatCode>#,##0</c:formatCode>
                <c:ptCount val="1"/>
                <c:pt idx="0">
                  <c:v>46</c:v>
                </c:pt>
              </c:numCache>
            </c:numRef>
          </c:val>
          <c:extLst>
            <c:ext xmlns:c16="http://schemas.microsoft.com/office/drawing/2014/chart" uri="{C3380CC4-5D6E-409C-BE32-E72D297353CC}">
              <c16:uniqueId val="{00000000-B16D-4C49-AB28-2CB85B33132E}"/>
            </c:ext>
          </c:extLst>
        </c:ser>
        <c:ser>
          <c:idx val="0"/>
          <c:order val="1"/>
          <c:tx>
            <c:strRef>
              <c:f>'Output (TH)'!$G$15</c:f>
              <c:strCache>
                <c:ptCount val="1"/>
                <c:pt idx="0">
                  <c:v>Needed to Hit Target</c:v>
                </c:pt>
              </c:strCache>
            </c:strRef>
          </c:tx>
          <c:spPr>
            <a:solidFill>
              <a:schemeClr val="accent3">
                <a:lumMod val="60000"/>
                <a:lumOff val="40000"/>
              </a:schemeClr>
            </a:solidFill>
            <a:ln>
              <a:solidFill>
                <a:schemeClr val="tx1"/>
              </a:solidFill>
            </a:ln>
            <a:effectLst/>
            <a:sp3d>
              <a:contourClr>
                <a:schemeClr val="tx1"/>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'Output (TH)'!$E$16</c:f>
              <c:strCache>
                <c:ptCount val="1"/>
                <c:pt idx="0">
                  <c:v>Other Target Population</c:v>
                </c:pt>
              </c:strCache>
            </c:strRef>
          </c:cat>
          <c:val>
            <c:numRef>
              <c:f>'Output (TH)'!$G$16</c:f>
              <c:numCache>
                <c:formatCode>#,##0</c:formatCode>
                <c:ptCount val="1"/>
                <c:pt idx="0">
                  <c:v>34</c:v>
                </c:pt>
              </c:numCache>
            </c:numRef>
          </c:val>
          <c:extLst>
            <c:ext xmlns:c16="http://schemas.microsoft.com/office/drawing/2014/chart" uri="{C3380CC4-5D6E-409C-BE32-E72D297353CC}">
              <c16:uniqueId val="{00000001-B16D-4C49-AB28-2CB85B33132E}"/>
            </c:ext>
          </c:extLst>
        </c:ser>
        <c:dLbls>
          <c:showLegendKey val="0"/>
          <c:showVal val="0"/>
          <c:showCatName val="0"/>
          <c:showSerName val="0"/>
          <c:showPercent val="0"/>
          <c:showBubbleSize val="0"/>
        </c:dLbls>
        <c:gapWidth val="150"/>
        <c:shape val="box"/>
        <c:axId val="49418240"/>
        <c:axId val="42823616"/>
        <c:axId val="0"/>
      </c:bar3DChart>
      <c:catAx>
        <c:axId val="494182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42823616"/>
        <c:crosses val="autoZero"/>
        <c:auto val="1"/>
        <c:lblAlgn val="ctr"/>
        <c:lblOffset val="100"/>
        <c:noMultiLvlLbl val="0"/>
      </c:catAx>
      <c:valAx>
        <c:axId val="4282361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18240"/>
        <c:crosses val="autoZero"/>
        <c:crossBetween val="between"/>
      </c:valAx>
      <c:spPr>
        <a:noFill/>
        <a:ln w="25400">
          <a:noFill/>
        </a:ln>
        <a:effectLst/>
      </c:spPr>
    </c:plotArea>
    <c:legend>
      <c:legendPos val="b"/>
      <c:layout>
        <c:manualLayout>
          <c:xMode val="edge"/>
          <c:yMode val="edge"/>
          <c:x val="0"/>
          <c:y val="0.90701049716698179"/>
          <c:w val="0.89999986994864289"/>
          <c:h val="6.8759211971347448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solidFill>
                  <a:sysClr val="windowText" lastClr="000000"/>
                </a:solidFill>
              </a:rPr>
              <a:t>Participants That Complete Training and Receive a Credential</a:t>
            </a:r>
          </a:p>
        </c:rich>
      </c:tx>
      <c:layout>
        <c:manualLayout>
          <c:xMode val="edge"/>
          <c:yMode val="edge"/>
          <c:x val="0.12757342781609429"/>
          <c:y val="3.752130885355167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40"/>
      <c:rotY val="4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319004894997639"/>
          <c:y val="0.31128460859817603"/>
          <c:w val="0.83178285952402575"/>
          <c:h val="0.58484625278892199"/>
        </c:manualLayout>
      </c:layout>
      <c:pie3DChart>
        <c:varyColors val="1"/>
        <c:ser>
          <c:idx val="0"/>
          <c:order val="0"/>
          <c:spPr>
            <a:ln w="25400">
              <a:solidFill>
                <a:schemeClr val="tx1"/>
              </a:solidFill>
            </a:ln>
          </c:spPr>
          <c:dPt>
            <c:idx val="0"/>
            <c:bubble3D val="0"/>
            <c:spPr>
              <a:solidFill>
                <a:schemeClr val="accent1"/>
              </a:solidFill>
              <a:ln w="25400">
                <a:solidFill>
                  <a:schemeClr val="tx1"/>
                </a:solidFill>
              </a:ln>
              <a:effectLst>
                <a:outerShdw blurRad="254000" sx="102000" sy="102000" algn="ctr" rotWithShape="0">
                  <a:prstClr val="black">
                    <a:alpha val="20000"/>
                  </a:prstClr>
                </a:outerShdw>
              </a:effectLst>
              <a:sp3d contourW="25400">
                <a:contourClr>
                  <a:schemeClr val="tx1"/>
                </a:contourClr>
              </a:sp3d>
            </c:spPr>
            <c:extLst>
              <c:ext xmlns:c16="http://schemas.microsoft.com/office/drawing/2014/chart" uri="{C3380CC4-5D6E-409C-BE32-E72D297353CC}">
                <c16:uniqueId val="{00000001-BE27-44AE-BC04-A56E97C482C7}"/>
              </c:ext>
            </c:extLst>
          </c:dPt>
          <c:dPt>
            <c:idx val="1"/>
            <c:bubble3D val="0"/>
            <c:spPr>
              <a:solidFill>
                <a:schemeClr val="accent3">
                  <a:lumMod val="60000"/>
                  <a:lumOff val="40000"/>
                </a:schemeClr>
              </a:solidFill>
              <a:ln w="25400">
                <a:solidFill>
                  <a:schemeClr val="tx1"/>
                </a:solidFill>
              </a:ln>
              <a:effectLst>
                <a:outerShdw blurRad="254000" sx="102000" sy="102000" algn="ctr" rotWithShape="0">
                  <a:prstClr val="black">
                    <a:alpha val="20000"/>
                  </a:prstClr>
                </a:outerShdw>
              </a:effectLst>
              <a:sp3d contourW="25400">
                <a:contourClr>
                  <a:schemeClr val="tx1"/>
                </a:contourClr>
              </a:sp3d>
            </c:spPr>
            <c:extLst>
              <c:ext xmlns:c16="http://schemas.microsoft.com/office/drawing/2014/chart" uri="{C3380CC4-5D6E-409C-BE32-E72D297353CC}">
                <c16:uniqueId val="{00000003-BE27-44AE-BC04-A56E97C482C7}"/>
              </c:ext>
            </c:extLst>
          </c:dPt>
          <c:dPt>
            <c:idx val="2"/>
            <c:bubble3D val="0"/>
            <c:spPr>
              <a:solidFill>
                <a:schemeClr val="accent3">
                  <a:lumMod val="60000"/>
                  <a:lumOff val="40000"/>
                </a:schemeClr>
              </a:solidFill>
              <a:ln w="25400">
                <a:solidFill>
                  <a:schemeClr val="tx1"/>
                </a:solidFill>
              </a:ln>
              <a:effectLst>
                <a:outerShdw blurRad="254000" sx="102000" sy="102000" algn="ctr" rotWithShape="0">
                  <a:prstClr val="black">
                    <a:alpha val="20000"/>
                  </a:prstClr>
                </a:outerShdw>
              </a:effectLst>
              <a:sp3d contourW="25400">
                <a:contourClr>
                  <a:schemeClr val="tx1"/>
                </a:contourClr>
              </a:sp3d>
            </c:spPr>
            <c:extLst>
              <c:ext xmlns:c16="http://schemas.microsoft.com/office/drawing/2014/chart" uri="{C3380CC4-5D6E-409C-BE32-E72D297353CC}">
                <c16:uniqueId val="{00000005-BE27-44AE-BC04-A56E97C482C7}"/>
              </c:ext>
            </c:extLst>
          </c:dPt>
          <c:dLbls>
            <c:dLbl>
              <c:idx val="0"/>
              <c:layout>
                <c:manualLayout>
                  <c:x val="0.37715759939232713"/>
                  <c:y val="-0.10221034775439834"/>
                </c:manualLayout>
              </c:layout>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E27-44AE-BC04-A56E97C482C7}"/>
                </c:ext>
              </c:extLst>
            </c:dLbl>
            <c:dLbl>
              <c:idx val="1"/>
              <c:layout>
                <c:manualLayout>
                  <c:x val="-0.2023451790627589"/>
                  <c:y val="-1.4682232827518349E-2"/>
                </c:manualLayout>
              </c:layout>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ln>
                        <a:noFill/>
                      </a:ln>
                      <a:solidFill>
                        <a:schemeClr val="tx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E27-44AE-BC04-A56E97C482C7}"/>
                </c:ext>
              </c:extLst>
            </c:dLbl>
            <c:dLbl>
              <c:idx val="2"/>
              <c:layout>
                <c:manualLayout>
                  <c:x val="-0.19482615613827661"/>
                  <c:y val="0.12508220739879286"/>
                </c:manualLayout>
              </c:layout>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E27-44AE-BC04-A56E97C482C7}"/>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'Output (TH)'!$H$11:$H$12</c:f>
              <c:strCache>
                <c:ptCount val="2"/>
                <c:pt idx="0">
                  <c:v>Received Credential</c:v>
                </c:pt>
                <c:pt idx="1">
                  <c:v>No Credential</c:v>
                </c:pt>
              </c:strCache>
            </c:strRef>
          </c:cat>
          <c:val>
            <c:numRef>
              <c:f>'Output (TH)'!$I$11:$I$12</c:f>
              <c:numCache>
                <c:formatCode>#,##0</c:formatCode>
                <c:ptCount val="2"/>
                <c:pt idx="0">
                  <c:v>68</c:v>
                </c:pt>
                <c:pt idx="1">
                  <c:v>14</c:v>
                </c:pt>
              </c:numCache>
            </c:numRef>
          </c:val>
          <c:extLst>
            <c:ext xmlns:c16="http://schemas.microsoft.com/office/drawing/2014/chart" uri="{C3380CC4-5D6E-409C-BE32-E72D297353CC}">
              <c16:uniqueId val="{00000006-BE27-44AE-BC04-A56E97C482C7}"/>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noFill/>
    <a:ln w="9525" cap="flat" cmpd="sng" algn="ctr">
      <a:solidFill>
        <a:schemeClr val="tx1"/>
      </a:solidFill>
      <a:round/>
    </a:ln>
    <a:effectLst/>
  </c:spPr>
  <c:txPr>
    <a:bodyPr/>
    <a:lstStyle/>
    <a:p>
      <a:pPr>
        <a:defRPr/>
      </a:pPr>
      <a:endParaRPr lang="en-US"/>
    </a:p>
  </c:txPr>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2400" b="1">
                <a:solidFill>
                  <a:sysClr val="windowText" lastClr="000000"/>
                </a:solidFill>
              </a:rPr>
              <a:t>Incumbent</a:t>
            </a:r>
            <a:r>
              <a:rPr lang="en-US" sz="2400" b="1" baseline="0">
                <a:solidFill>
                  <a:sysClr val="windowText" lastClr="000000"/>
                </a:solidFill>
              </a:rPr>
              <a:t> Workers Advanced to New Position</a:t>
            </a:r>
            <a:endParaRPr lang="en-US" sz="2400" b="1">
              <a:solidFill>
                <a:sysClr val="windowText" lastClr="000000"/>
              </a:solidFill>
            </a:endParaRPr>
          </a:p>
        </c:rich>
      </c:tx>
      <c:layout>
        <c:manualLayout>
          <c:xMode val="edge"/>
          <c:yMode val="edge"/>
          <c:x val="8.0822496803987898E-2"/>
          <c:y val="1.758247812791954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view3D>
      <c:rotX val="0"/>
      <c:rotY val="1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1"/>
          <c:order val="0"/>
          <c:tx>
            <c:strRef>
              <c:f>'Output (TH)'!$F$13</c:f>
              <c:strCache>
                <c:ptCount val="1"/>
                <c:pt idx="0">
                  <c:v>Achieved</c:v>
                </c:pt>
              </c:strCache>
            </c:strRef>
          </c:tx>
          <c:spPr>
            <a:solidFill>
              <a:schemeClr val="accent1"/>
            </a:solidFill>
            <a:ln>
              <a:solidFill>
                <a:schemeClr val="tx1"/>
              </a:solidFill>
            </a:ln>
            <a:effectLst/>
            <a:sp3d>
              <a:contourClr>
                <a:schemeClr val="tx1"/>
              </a:contourClr>
            </a:sp3d>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'Output (TH)'!$E$18</c:f>
              <c:strCache>
                <c:ptCount val="1"/>
                <c:pt idx="0">
                  <c:v>Number Incumbent Workers Advanced to New Position</c:v>
                </c:pt>
              </c:strCache>
            </c:strRef>
          </c:cat>
          <c:val>
            <c:numRef>
              <c:f>'Output (TH)'!$F$18</c:f>
              <c:numCache>
                <c:formatCode>#,##0</c:formatCode>
                <c:ptCount val="1"/>
                <c:pt idx="0">
                  <c:v>5</c:v>
                </c:pt>
              </c:numCache>
            </c:numRef>
          </c:val>
          <c:extLst>
            <c:ext xmlns:c16="http://schemas.microsoft.com/office/drawing/2014/chart" uri="{C3380CC4-5D6E-409C-BE32-E72D297353CC}">
              <c16:uniqueId val="{00000000-5737-4368-93BD-3B77A75DDA85}"/>
            </c:ext>
          </c:extLst>
        </c:ser>
        <c:ser>
          <c:idx val="0"/>
          <c:order val="1"/>
          <c:tx>
            <c:strRef>
              <c:f>'Output (TH)'!$G$13</c:f>
              <c:strCache>
                <c:ptCount val="1"/>
                <c:pt idx="0">
                  <c:v>Needed to Hit Target</c:v>
                </c:pt>
              </c:strCache>
            </c:strRef>
          </c:tx>
          <c:spPr>
            <a:solidFill>
              <a:schemeClr val="accent3">
                <a:lumMod val="60000"/>
                <a:lumOff val="40000"/>
              </a:schemeClr>
            </a:solidFill>
            <a:ln>
              <a:solidFill>
                <a:schemeClr val="tx1"/>
              </a:solidFill>
            </a:ln>
            <a:effectLst/>
            <a:sp3d>
              <a:contourClr>
                <a:schemeClr val="tx1"/>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'Output (TH)'!$E$18</c:f>
              <c:strCache>
                <c:ptCount val="1"/>
                <c:pt idx="0">
                  <c:v>Number Incumbent Workers Advanced to New Position</c:v>
                </c:pt>
              </c:strCache>
            </c:strRef>
          </c:cat>
          <c:val>
            <c:numRef>
              <c:f>'Output (TH)'!$G$18</c:f>
              <c:numCache>
                <c:formatCode>#,##0</c:formatCode>
                <c:ptCount val="1"/>
                <c:pt idx="0">
                  <c:v>75</c:v>
                </c:pt>
              </c:numCache>
            </c:numRef>
          </c:val>
          <c:extLst>
            <c:ext xmlns:c16="http://schemas.microsoft.com/office/drawing/2014/chart" uri="{C3380CC4-5D6E-409C-BE32-E72D297353CC}">
              <c16:uniqueId val="{00000001-5737-4368-93BD-3B77A75DDA85}"/>
            </c:ext>
          </c:extLst>
        </c:ser>
        <c:dLbls>
          <c:showLegendKey val="0"/>
          <c:showVal val="0"/>
          <c:showCatName val="0"/>
          <c:showSerName val="0"/>
          <c:showPercent val="0"/>
          <c:showBubbleSize val="0"/>
        </c:dLbls>
        <c:gapWidth val="150"/>
        <c:shape val="box"/>
        <c:axId val="49418240"/>
        <c:axId val="42823616"/>
        <c:axId val="0"/>
      </c:bar3DChart>
      <c:catAx>
        <c:axId val="494182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42823616"/>
        <c:crosses val="autoZero"/>
        <c:auto val="1"/>
        <c:lblAlgn val="ctr"/>
        <c:lblOffset val="100"/>
        <c:noMultiLvlLbl val="0"/>
      </c:catAx>
      <c:valAx>
        <c:axId val="4282361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18240"/>
        <c:crosses val="autoZero"/>
        <c:crossBetween val="between"/>
      </c:valAx>
      <c:spPr>
        <a:noFill/>
        <a:ln w="25400">
          <a:noFill/>
        </a:ln>
        <a:effectLst/>
      </c:spPr>
    </c:plotArea>
    <c:legend>
      <c:legendPos val="b"/>
      <c:layout>
        <c:manualLayout>
          <c:xMode val="edge"/>
          <c:yMode val="edge"/>
          <c:x val="0"/>
          <c:y val="0.90701049716698179"/>
          <c:w val="0.89999986994864289"/>
          <c:h val="6.8759211971347448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2400" b="1">
                <a:solidFill>
                  <a:sysClr val="windowText" lastClr="000000"/>
                </a:solidFill>
              </a:rPr>
              <a:t>Unemployed Obtained Employment</a:t>
            </a:r>
          </a:p>
        </c:rich>
      </c:tx>
      <c:layout>
        <c:manualLayout>
          <c:xMode val="edge"/>
          <c:yMode val="edge"/>
          <c:x val="0.23897150244247545"/>
          <c:y val="1.075542043945803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view3D>
      <c:rotX val="0"/>
      <c:rotY val="1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1"/>
          <c:order val="0"/>
          <c:tx>
            <c:strRef>
              <c:f>'Output (TH)'!$F$15</c:f>
              <c:strCache>
                <c:ptCount val="1"/>
                <c:pt idx="0">
                  <c:v>Achieved</c:v>
                </c:pt>
              </c:strCache>
            </c:strRef>
          </c:tx>
          <c:spPr>
            <a:solidFill>
              <a:schemeClr val="accent1"/>
            </a:solidFill>
            <a:ln>
              <a:solidFill>
                <a:schemeClr val="tx1"/>
              </a:solidFill>
            </a:ln>
            <a:effectLst/>
            <a:sp3d>
              <a:contourClr>
                <a:schemeClr val="tx1"/>
              </a:contourClr>
            </a:sp3d>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'Output (TH)'!$E$20</c:f>
              <c:strCache>
                <c:ptCount val="1"/>
                <c:pt idx="0">
                  <c:v>Number of Unemployed Obtained Employment</c:v>
                </c:pt>
              </c:strCache>
            </c:strRef>
          </c:cat>
          <c:val>
            <c:numRef>
              <c:f>'Output (TH)'!$F$20</c:f>
              <c:numCache>
                <c:formatCode>#,##0</c:formatCode>
                <c:ptCount val="1"/>
                <c:pt idx="0">
                  <c:v>42</c:v>
                </c:pt>
              </c:numCache>
            </c:numRef>
          </c:val>
          <c:extLst>
            <c:ext xmlns:c16="http://schemas.microsoft.com/office/drawing/2014/chart" uri="{C3380CC4-5D6E-409C-BE32-E72D297353CC}">
              <c16:uniqueId val="{00000000-E396-4D4F-B05D-75A270CD3D4B}"/>
            </c:ext>
          </c:extLst>
        </c:ser>
        <c:ser>
          <c:idx val="0"/>
          <c:order val="1"/>
          <c:tx>
            <c:strRef>
              <c:f>'Output (TH)'!$G$15</c:f>
              <c:strCache>
                <c:ptCount val="1"/>
                <c:pt idx="0">
                  <c:v>Needed to Hit Target</c:v>
                </c:pt>
              </c:strCache>
            </c:strRef>
          </c:tx>
          <c:spPr>
            <a:solidFill>
              <a:schemeClr val="accent3">
                <a:lumMod val="60000"/>
                <a:lumOff val="40000"/>
              </a:schemeClr>
            </a:solidFill>
            <a:ln>
              <a:solidFill>
                <a:schemeClr val="tx1"/>
              </a:solidFill>
            </a:ln>
            <a:effectLst/>
            <a:sp3d>
              <a:contourClr>
                <a:schemeClr val="tx1"/>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'Output (TH)'!$E$20</c:f>
              <c:strCache>
                <c:ptCount val="1"/>
                <c:pt idx="0">
                  <c:v>Number of Unemployed Obtained Employment</c:v>
                </c:pt>
              </c:strCache>
            </c:strRef>
          </c:cat>
          <c:val>
            <c:numRef>
              <c:f>'Output (TH)'!$G$20</c:f>
              <c:numCache>
                <c:formatCode>#,##0</c:formatCode>
                <c:ptCount val="1"/>
                <c:pt idx="0">
                  <c:v>258</c:v>
                </c:pt>
              </c:numCache>
            </c:numRef>
          </c:val>
          <c:extLst>
            <c:ext xmlns:c16="http://schemas.microsoft.com/office/drawing/2014/chart" uri="{C3380CC4-5D6E-409C-BE32-E72D297353CC}">
              <c16:uniqueId val="{00000001-E396-4D4F-B05D-75A270CD3D4B}"/>
            </c:ext>
          </c:extLst>
        </c:ser>
        <c:dLbls>
          <c:showLegendKey val="0"/>
          <c:showVal val="0"/>
          <c:showCatName val="0"/>
          <c:showSerName val="0"/>
          <c:showPercent val="0"/>
          <c:showBubbleSize val="0"/>
        </c:dLbls>
        <c:gapWidth val="150"/>
        <c:shape val="box"/>
        <c:axId val="49418240"/>
        <c:axId val="42823616"/>
        <c:axId val="0"/>
      </c:bar3DChart>
      <c:catAx>
        <c:axId val="494182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42823616"/>
        <c:crosses val="autoZero"/>
        <c:auto val="1"/>
        <c:lblAlgn val="ctr"/>
        <c:lblOffset val="100"/>
        <c:noMultiLvlLbl val="0"/>
      </c:catAx>
      <c:valAx>
        <c:axId val="4282361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18240"/>
        <c:crosses val="autoZero"/>
        <c:crossBetween val="between"/>
      </c:valAx>
      <c:spPr>
        <a:noFill/>
        <a:ln w="25400">
          <a:noFill/>
        </a:ln>
        <a:effectLst/>
      </c:spPr>
    </c:plotArea>
    <c:legend>
      <c:legendPos val="b"/>
      <c:layout>
        <c:manualLayout>
          <c:xMode val="edge"/>
          <c:yMode val="edge"/>
          <c:x val="0"/>
          <c:y val="0.90701049716698179"/>
          <c:w val="0.89999986994864289"/>
          <c:h val="6.8759211971347448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223350</xdr:colOff>
      <xdr:row>10</xdr:row>
      <xdr:rowOff>189949</xdr:rowOff>
    </xdr:from>
    <xdr:to>
      <xdr:col>6</xdr:col>
      <xdr:colOff>341586</xdr:colOff>
      <xdr:row>16</xdr:row>
      <xdr:rowOff>109483</xdr:rowOff>
    </xdr:to>
    <xdr:sp macro="" textlink="">
      <xdr:nvSpPr>
        <xdr:cNvPr id="3" name="TextBox 2"/>
        <xdr:cNvSpPr txBox="1"/>
      </xdr:nvSpPr>
      <xdr:spPr>
        <a:xfrm>
          <a:off x="5964626" y="5418846"/>
          <a:ext cx="2014477" cy="1066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rgbClr val="FF0000"/>
              </a:solidFill>
            </a:rPr>
            <a:t>Line 14-15 Column B &amp; C </a:t>
          </a:r>
          <a:r>
            <a:rPr lang="en-US" sz="900" b="0" baseline="0"/>
            <a:t>applies to grantees that indicated target goals for serving target populations indicated in the SOW. This line item can also be used for other measures that you are tracking for your own purposes. </a:t>
          </a:r>
          <a:endParaRPr lang="en-US" sz="900" b="0"/>
        </a:p>
      </xdr:txBody>
    </xdr:sp>
    <xdr:clientData/>
  </xdr:twoCellAnchor>
  <xdr:twoCellAnchor>
    <xdr:from>
      <xdr:col>3</xdr:col>
      <xdr:colOff>241320</xdr:colOff>
      <xdr:row>17</xdr:row>
      <xdr:rowOff>0</xdr:rowOff>
    </xdr:from>
    <xdr:to>
      <xdr:col>6</xdr:col>
      <xdr:colOff>350345</xdr:colOff>
      <xdr:row>19</xdr:row>
      <xdr:rowOff>35035</xdr:rowOff>
    </xdr:to>
    <xdr:sp macro="" textlink="">
      <xdr:nvSpPr>
        <xdr:cNvPr id="4" name="TextBox 3"/>
        <xdr:cNvSpPr txBox="1"/>
      </xdr:nvSpPr>
      <xdr:spPr>
        <a:xfrm>
          <a:off x="5982596" y="6573345"/>
          <a:ext cx="2005266" cy="42041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US" sz="900" b="1" i="0" u="none" strike="noStrike" kern="0" cap="none" spc="0" normalizeH="0" baseline="0" noProof="0">
              <a:ln>
                <a:noFill/>
              </a:ln>
              <a:solidFill>
                <a:srgbClr val="FF0000"/>
              </a:solidFill>
              <a:effectLst/>
              <a:uLnTx/>
              <a:uFillTx/>
              <a:latin typeface="+mn-lt"/>
            </a:rPr>
            <a:t>Lines 18-19 Column C </a:t>
          </a:r>
          <a:r>
            <a:rPr lang="en-US" sz="900" b="0"/>
            <a:t>are target outcomes for employment.</a:t>
          </a:r>
          <a:endParaRPr lang="en-US" sz="900" b="1"/>
        </a:p>
      </xdr:txBody>
    </xdr:sp>
    <xdr:clientData/>
  </xdr:twoCellAnchor>
  <xdr:twoCellAnchor>
    <xdr:from>
      <xdr:col>3</xdr:col>
      <xdr:colOff>210207</xdr:colOff>
      <xdr:row>6</xdr:row>
      <xdr:rowOff>113749</xdr:rowOff>
    </xdr:from>
    <xdr:to>
      <xdr:col>6</xdr:col>
      <xdr:colOff>345966</xdr:colOff>
      <xdr:row>10</xdr:row>
      <xdr:rowOff>112644</xdr:rowOff>
    </xdr:to>
    <xdr:sp macro="" textlink="">
      <xdr:nvSpPr>
        <xdr:cNvPr id="5" name="TextBox 4"/>
        <xdr:cNvSpPr txBox="1"/>
      </xdr:nvSpPr>
      <xdr:spPr>
        <a:xfrm>
          <a:off x="5951483" y="4549990"/>
          <a:ext cx="2032000" cy="791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rgbClr val="FF0000"/>
              </a:solidFill>
            </a:rPr>
            <a:t>Line 8 - 11 Column</a:t>
          </a:r>
          <a:r>
            <a:rPr lang="en-US" sz="900" b="1" baseline="0">
              <a:solidFill>
                <a:srgbClr val="FF0000"/>
              </a:solidFill>
            </a:rPr>
            <a:t> </a:t>
          </a:r>
          <a:r>
            <a:rPr lang="en-US" sz="900" b="1">
              <a:solidFill>
                <a:srgbClr val="FF0000"/>
              </a:solidFill>
            </a:rPr>
            <a:t>C </a:t>
          </a:r>
          <a:r>
            <a:rPr lang="en-US" sz="900" b="0">
              <a:solidFill>
                <a:sysClr val="windowText" lastClr="000000"/>
              </a:solidFill>
            </a:rPr>
            <a:t>Grant targets</a:t>
          </a:r>
          <a:r>
            <a:rPr lang="en-US" sz="900" b="0" baseline="0">
              <a:solidFill>
                <a:sysClr val="windowText" lastClr="000000"/>
              </a:solidFill>
            </a:rPr>
            <a:t> apply to the outcomes indicated in the grant SOW.</a:t>
          </a:r>
          <a:endParaRPr lang="en-US" sz="9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9895</xdr:colOff>
      <xdr:row>3</xdr:row>
      <xdr:rowOff>6597</xdr:rowOff>
    </xdr:from>
    <xdr:to>
      <xdr:col>5</xdr:col>
      <xdr:colOff>2357745</xdr:colOff>
      <xdr:row>28</xdr:row>
      <xdr:rowOff>119576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2316348</xdr:colOff>
      <xdr:row>2</xdr:row>
      <xdr:rowOff>390395</xdr:rowOff>
    </xdr:from>
    <xdr:to>
      <xdr:col>8</xdr:col>
      <xdr:colOff>170625</xdr:colOff>
      <xdr:row>28</xdr:row>
      <xdr:rowOff>91538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997031</xdr:colOff>
      <xdr:row>2</xdr:row>
      <xdr:rowOff>411509</xdr:rowOff>
    </xdr:from>
    <xdr:to>
      <xdr:col>10</xdr:col>
      <xdr:colOff>756307</xdr:colOff>
      <xdr:row>28</xdr:row>
      <xdr:rowOff>73394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221013</xdr:colOff>
      <xdr:row>36</xdr:row>
      <xdr:rowOff>80818</xdr:rowOff>
    </xdr:from>
    <xdr:to>
      <xdr:col>5</xdr:col>
      <xdr:colOff>1016000</xdr:colOff>
      <xdr:row>58</xdr:row>
      <xdr:rowOff>122733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1868385</xdr:colOff>
      <xdr:row>36</xdr:row>
      <xdr:rowOff>46181</xdr:rowOff>
    </xdr:from>
    <xdr:to>
      <xdr:col>7</xdr:col>
      <xdr:colOff>1223571</xdr:colOff>
      <xdr:row>59</xdr:row>
      <xdr:rowOff>70751</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549068</xdr:colOff>
      <xdr:row>36</xdr:row>
      <xdr:rowOff>115454</xdr:rowOff>
    </xdr:from>
    <xdr:to>
      <xdr:col>10</xdr:col>
      <xdr:colOff>308344</xdr:colOff>
      <xdr:row>59</xdr:row>
      <xdr:rowOff>52608</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ables/table1.xml><?xml version="1.0" encoding="utf-8"?>
<table xmlns="http://schemas.openxmlformats.org/spreadsheetml/2006/main" id="3" name="Table134" displayName="Table134" ref="F32:I34" totalsRowShown="0" headerRowDxfId="5" dataDxfId="4">
  <tableColumns count="4">
    <tableColumn id="1" name="Percentage of participants who:" dataDxfId="3"/>
    <tableColumn id="2" name="Current Ratio_x000a_Input Tab _x000a_Column B" dataDxfId="2">
      <calculatedColumnFormula>IFERROR('Input (TH)'!B10/'Input (TH)'!B9,"")</calculatedColumnFormula>
    </tableColumn>
    <tableColumn id="3" name="Target Ratio_x000a_Input Tab_x000a_Column C" dataDxfId="1">
      <calculatedColumnFormula>IFERROR('Input (TH)'!C10/'Input (TH)'!C9,"")</calculatedColumnFormula>
    </tableColumn>
    <tableColumn id="4" name="# Needed to Hit Target" dataDxfId="0" dataCellStyle="Comma">
      <calculatedColumnFormula>'Input (TH)'!C10-'Input (TH)'!B10</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22"/>
  <sheetViews>
    <sheetView showGridLines="0" tabSelected="1" zoomScale="145" zoomScaleNormal="145" zoomScaleSheetLayoutView="115" workbookViewId="0">
      <selection activeCell="A3" sqref="A3:E3"/>
    </sheetView>
  </sheetViews>
  <sheetFormatPr defaultRowHeight="14.4" x14ac:dyDescent="0.3"/>
  <cols>
    <col min="1" max="1" width="49.109375" style="1" customWidth="1"/>
    <col min="2" max="2" width="17.6640625" customWidth="1"/>
    <col min="3" max="3" width="15.33203125" customWidth="1"/>
    <col min="5" max="5" width="9.6640625" customWidth="1"/>
  </cols>
  <sheetData>
    <row r="1" spans="1:6" ht="21" x14ac:dyDescent="0.4">
      <c r="A1" s="79"/>
      <c r="B1" s="79"/>
      <c r="C1" s="79"/>
      <c r="D1" s="69"/>
      <c r="E1" s="70"/>
      <c r="F1" s="69"/>
    </row>
    <row r="2" spans="1:6" ht="12.75" customHeight="1" x14ac:dyDescent="0.3">
      <c r="A2" s="80" t="s">
        <v>12</v>
      </c>
      <c r="B2" s="80"/>
      <c r="C2" s="81"/>
    </row>
    <row r="3" spans="1:6" ht="142.19999999999999" customHeight="1" x14ac:dyDescent="0.3">
      <c r="A3" s="82" t="s">
        <v>48</v>
      </c>
      <c r="B3" s="82"/>
      <c r="C3" s="82"/>
      <c r="D3" s="82"/>
      <c r="E3" s="82"/>
    </row>
    <row r="4" spans="1:6" ht="15.6" customHeight="1" x14ac:dyDescent="0.3">
      <c r="A4" s="40" t="s">
        <v>11</v>
      </c>
      <c r="B4" s="83" t="s">
        <v>24</v>
      </c>
      <c r="C4" s="84"/>
    </row>
    <row r="5" spans="1:6" ht="18" customHeight="1" x14ac:dyDescent="0.3">
      <c r="A5" s="40" t="s">
        <v>14</v>
      </c>
      <c r="B5" s="85">
        <v>43555</v>
      </c>
      <c r="C5" s="83"/>
    </row>
    <row r="6" spans="1:6" s="1" customFormat="1" ht="140.4" customHeight="1" thickBot="1" x14ac:dyDescent="0.45">
      <c r="A6" s="28" t="s">
        <v>5</v>
      </c>
      <c r="B6" s="39" t="s">
        <v>47</v>
      </c>
      <c r="C6" s="76" t="s">
        <v>41</v>
      </c>
      <c r="D6" s="57"/>
    </row>
    <row r="7" spans="1:6" s="1" customFormat="1" ht="17.25" customHeight="1" thickTop="1" x14ac:dyDescent="0.35">
      <c r="A7" s="56" t="s">
        <v>15</v>
      </c>
      <c r="B7" s="29"/>
      <c r="C7" s="30"/>
    </row>
    <row r="8" spans="1:6" ht="15" thickBot="1" x14ac:dyDescent="0.35">
      <c r="A8" s="41" t="s">
        <v>0</v>
      </c>
      <c r="B8" s="2">
        <v>282</v>
      </c>
      <c r="C8" s="65">
        <v>500</v>
      </c>
    </row>
    <row r="9" spans="1:6" ht="15" thickBot="1" x14ac:dyDescent="0.35">
      <c r="A9" s="42" t="s">
        <v>40</v>
      </c>
      <c r="B9" s="2">
        <v>234</v>
      </c>
      <c r="C9" s="65">
        <v>500</v>
      </c>
    </row>
    <row r="10" spans="1:6" ht="15" thickBot="1" x14ac:dyDescent="0.35">
      <c r="A10" s="42" t="s">
        <v>39</v>
      </c>
      <c r="B10" s="2">
        <v>68</v>
      </c>
      <c r="C10" s="65">
        <v>400</v>
      </c>
    </row>
    <row r="11" spans="1:6" ht="15" thickBot="1" x14ac:dyDescent="0.35">
      <c r="A11" s="42" t="s">
        <v>38</v>
      </c>
      <c r="B11" s="2">
        <v>54</v>
      </c>
      <c r="C11" s="65">
        <v>300</v>
      </c>
    </row>
    <row r="12" spans="1:6" x14ac:dyDescent="0.3">
      <c r="A12" s="43"/>
      <c r="B12" s="31"/>
      <c r="C12" s="31"/>
    </row>
    <row r="13" spans="1:6" ht="16.2" thickBot="1" x14ac:dyDescent="0.35">
      <c r="A13" s="56" t="s">
        <v>25</v>
      </c>
      <c r="B13" s="25"/>
      <c r="C13" s="25"/>
    </row>
    <row r="14" spans="1:6" ht="15" thickBot="1" x14ac:dyDescent="0.35">
      <c r="A14" s="44" t="s">
        <v>26</v>
      </c>
      <c r="B14" s="2">
        <v>142</v>
      </c>
      <c r="C14" s="65">
        <v>200</v>
      </c>
    </row>
    <row r="15" spans="1:6" ht="15" thickBot="1" x14ac:dyDescent="0.35">
      <c r="A15" s="44" t="s">
        <v>27</v>
      </c>
      <c r="B15" s="2">
        <v>46</v>
      </c>
      <c r="C15" s="65">
        <v>80</v>
      </c>
    </row>
    <row r="16" spans="1:6" x14ac:dyDescent="0.3">
      <c r="B16" s="1"/>
      <c r="C16" s="1"/>
    </row>
    <row r="17" spans="1:3" ht="15.6" x14ac:dyDescent="0.3">
      <c r="A17" s="56" t="s">
        <v>35</v>
      </c>
      <c r="B17" s="43"/>
      <c r="C17" s="43"/>
    </row>
    <row r="18" spans="1:3" ht="15" thickBot="1" x14ac:dyDescent="0.35">
      <c r="A18" s="45" t="s">
        <v>28</v>
      </c>
      <c r="B18" s="2">
        <v>5</v>
      </c>
      <c r="C18" s="65">
        <v>80</v>
      </c>
    </row>
    <row r="19" spans="1:3" ht="15" thickBot="1" x14ac:dyDescent="0.35">
      <c r="A19" s="45" t="s">
        <v>36</v>
      </c>
      <c r="B19" s="2">
        <v>42</v>
      </c>
      <c r="C19" s="65">
        <v>300</v>
      </c>
    </row>
    <row r="20" spans="1:3" ht="19.2" customHeight="1" x14ac:dyDescent="0.3">
      <c r="A20" s="86" t="s">
        <v>44</v>
      </c>
      <c r="B20" s="86"/>
      <c r="C20" s="86"/>
    </row>
    <row r="21" spans="1:3" x14ac:dyDescent="0.3">
      <c r="A21" s="77" t="s">
        <v>45</v>
      </c>
      <c r="B21" s="78"/>
      <c r="C21" s="78"/>
    </row>
    <row r="22" spans="1:3" ht="29.25" customHeight="1" x14ac:dyDescent="0.3">
      <c r="A22" s="78"/>
      <c r="B22" s="78"/>
      <c r="C22" s="78"/>
    </row>
  </sheetData>
  <mergeCells count="7">
    <mergeCell ref="A21:C22"/>
    <mergeCell ref="A1:C1"/>
    <mergeCell ref="A2:C2"/>
    <mergeCell ref="A3:E3"/>
    <mergeCell ref="B4:C4"/>
    <mergeCell ref="B5:C5"/>
    <mergeCell ref="A20:C20"/>
  </mergeCells>
  <printOptions horizontalCentered="1" verticalCentered="1" headings="1"/>
  <pageMargins left="0.25" right="0.25" top="0.75" bottom="0.75" header="0.3" footer="0.3"/>
  <pageSetup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64"/>
  <sheetViews>
    <sheetView showGridLines="0" zoomScale="55" zoomScaleNormal="55" zoomScaleSheetLayoutView="25" zoomScalePageLayoutView="50" workbookViewId="0">
      <selection activeCell="R31" sqref="R31"/>
    </sheetView>
  </sheetViews>
  <sheetFormatPr defaultRowHeight="14.4" x14ac:dyDescent="0.3"/>
  <cols>
    <col min="1" max="1" width="11.44140625" customWidth="1"/>
    <col min="3" max="3" width="27.109375" customWidth="1"/>
    <col min="4" max="4" width="4.33203125" bestFit="1" customWidth="1"/>
    <col min="5" max="5" width="49" customWidth="1"/>
    <col min="6" max="6" width="60.109375" customWidth="1"/>
    <col min="7" max="7" width="20.33203125" customWidth="1"/>
    <col min="8" max="8" width="21.5546875" customWidth="1"/>
    <col min="9" max="9" width="19.5546875" customWidth="1"/>
    <col min="10" max="10" width="36" customWidth="1"/>
    <col min="11" max="11" width="12" customWidth="1"/>
  </cols>
  <sheetData>
    <row r="1" spans="1:12" ht="15" thickTop="1" x14ac:dyDescent="0.3">
      <c r="A1" s="4"/>
      <c r="B1" s="7"/>
      <c r="C1" s="6"/>
      <c r="D1" s="6"/>
      <c r="E1" s="6"/>
      <c r="F1" s="6"/>
      <c r="G1" s="6"/>
      <c r="H1" s="6"/>
      <c r="I1" s="6"/>
      <c r="J1" s="6"/>
      <c r="K1" s="11"/>
      <c r="L1" s="4"/>
    </row>
    <row r="2" spans="1:12" ht="33.6" x14ac:dyDescent="0.65">
      <c r="A2" s="5"/>
      <c r="B2" s="8"/>
      <c r="C2" s="37" t="str">
        <f>'Input (TH)'!B4</f>
        <v>All TechHire Grantees</v>
      </c>
      <c r="D2" s="15"/>
      <c r="F2" s="20"/>
      <c r="H2" s="87" t="s">
        <v>10</v>
      </c>
      <c r="I2" s="87"/>
      <c r="J2" s="38">
        <f>'Input (TH)'!B5</f>
        <v>43555</v>
      </c>
      <c r="K2" s="12"/>
      <c r="L2" s="5"/>
    </row>
    <row r="3" spans="1:12" ht="33.6" x14ac:dyDescent="0.65">
      <c r="A3" s="5"/>
      <c r="B3" s="8"/>
      <c r="C3" s="50" t="s">
        <v>19</v>
      </c>
      <c r="D3" s="51"/>
      <c r="E3" s="52"/>
      <c r="F3" s="53"/>
      <c r="G3" s="52"/>
      <c r="H3" s="54"/>
      <c r="I3" s="54"/>
      <c r="J3" s="55"/>
      <c r="K3" s="12"/>
      <c r="L3" s="5"/>
    </row>
    <row r="4" spans="1:12" x14ac:dyDescent="0.3">
      <c r="A4" s="5"/>
      <c r="B4" s="8"/>
      <c r="C4" s="15"/>
      <c r="D4" s="15"/>
      <c r="K4" s="12"/>
      <c r="L4" s="5"/>
    </row>
    <row r="5" spans="1:12" x14ac:dyDescent="0.3">
      <c r="A5" s="5"/>
      <c r="B5" s="8"/>
      <c r="C5" s="15"/>
      <c r="D5" s="15"/>
      <c r="K5" s="12"/>
      <c r="L5" s="5"/>
    </row>
    <row r="6" spans="1:12" x14ac:dyDescent="0.3">
      <c r="A6" s="5"/>
      <c r="B6" s="8"/>
      <c r="C6" s="15"/>
      <c r="D6" s="15"/>
      <c r="F6" s="3"/>
      <c r="J6" s="3"/>
      <c r="K6" s="12"/>
      <c r="L6" s="5"/>
    </row>
    <row r="7" spans="1:12" x14ac:dyDescent="0.3">
      <c r="A7" s="5"/>
      <c r="B7" s="8"/>
      <c r="C7" s="15"/>
      <c r="D7" s="15"/>
      <c r="F7" s="3"/>
      <c r="J7" s="3"/>
      <c r="K7" s="12"/>
      <c r="L7" s="5"/>
    </row>
    <row r="8" spans="1:12" x14ac:dyDescent="0.3">
      <c r="A8" s="5"/>
      <c r="B8" s="8"/>
      <c r="C8" s="15"/>
      <c r="D8" s="15"/>
      <c r="F8" s="68" t="s">
        <v>6</v>
      </c>
      <c r="G8" s="21" t="s">
        <v>4</v>
      </c>
      <c r="K8" s="12"/>
      <c r="L8" s="5"/>
    </row>
    <row r="9" spans="1:12" x14ac:dyDescent="0.3">
      <c r="A9" s="5"/>
      <c r="B9" s="8"/>
      <c r="C9" s="26"/>
      <c r="D9" s="15"/>
      <c r="E9" t="s">
        <v>32</v>
      </c>
      <c r="F9" s="3">
        <f>'Input (TH)'!B8</f>
        <v>282</v>
      </c>
      <c r="G9" s="24">
        <f>'Input (TH)'!C8-'Input (TH)'!B8</f>
        <v>218</v>
      </c>
      <c r="K9" s="12"/>
      <c r="L9" s="5"/>
    </row>
    <row r="10" spans="1:12" x14ac:dyDescent="0.3">
      <c r="A10" s="5"/>
      <c r="B10" s="8"/>
      <c r="C10" s="26"/>
      <c r="D10" s="15"/>
      <c r="E10" t="s">
        <v>13</v>
      </c>
      <c r="F10" s="3">
        <f>'Input (TH)'!B9</f>
        <v>234</v>
      </c>
      <c r="G10" s="24">
        <f>'Input (TH)'!C9-'Input (TH)'!B9</f>
        <v>266</v>
      </c>
      <c r="K10" s="12"/>
      <c r="L10" s="5"/>
    </row>
    <row r="11" spans="1:12" x14ac:dyDescent="0.3">
      <c r="A11" s="5"/>
      <c r="B11" s="8"/>
      <c r="C11" s="26"/>
      <c r="D11" s="15"/>
      <c r="E11" t="s">
        <v>1</v>
      </c>
      <c r="F11" s="3">
        <f>'Input (TH)'!B10</f>
        <v>68</v>
      </c>
      <c r="G11" s="24">
        <f>'Input (TH)'!C10-'Input (TH)'!B10</f>
        <v>332</v>
      </c>
      <c r="H11" t="str">
        <f>"Received Credential"</f>
        <v>Received Credential</v>
      </c>
      <c r="I11" s="3">
        <f>F11</f>
        <v>68</v>
      </c>
      <c r="K11" s="12"/>
      <c r="L11" s="5"/>
    </row>
    <row r="12" spans="1:12" x14ac:dyDescent="0.3">
      <c r="A12" s="5"/>
      <c r="B12" s="8"/>
      <c r="C12" s="26"/>
      <c r="D12" s="15"/>
      <c r="E12" s="5" t="s">
        <v>2</v>
      </c>
      <c r="F12" s="71">
        <f>'Input (TH)'!B11</f>
        <v>54</v>
      </c>
      <c r="G12" s="72">
        <f>'Input (TH)'!C11-'Input (TH)'!B11</f>
        <v>246</v>
      </c>
      <c r="H12" t="s">
        <v>7</v>
      </c>
      <c r="I12" s="3">
        <f>F11-F12</f>
        <v>14</v>
      </c>
      <c r="J12" s="3"/>
      <c r="K12" s="12"/>
      <c r="L12" s="5"/>
    </row>
    <row r="13" spans="1:12" x14ac:dyDescent="0.3">
      <c r="A13" s="5"/>
      <c r="B13" s="8"/>
      <c r="C13" s="26"/>
      <c r="D13" s="15"/>
      <c r="E13" s="5"/>
      <c r="F13" s="73" t="s">
        <v>6</v>
      </c>
      <c r="G13" s="74" t="s">
        <v>4</v>
      </c>
      <c r="J13" s="3"/>
      <c r="K13" s="12"/>
      <c r="L13" s="5"/>
    </row>
    <row r="14" spans="1:12" x14ac:dyDescent="0.3">
      <c r="A14" s="5"/>
      <c r="B14" s="8"/>
      <c r="C14" s="26"/>
      <c r="D14" s="15"/>
      <c r="E14" s="5" t="s">
        <v>33</v>
      </c>
      <c r="F14" s="71">
        <f>'Input (TH)'!B14</f>
        <v>142</v>
      </c>
      <c r="G14" s="72">
        <f>'Input (TH)'!C14-'Input (TH)'!B14</f>
        <v>58</v>
      </c>
      <c r="J14" s="3"/>
      <c r="K14" s="12"/>
      <c r="L14" s="5"/>
    </row>
    <row r="15" spans="1:12" x14ac:dyDescent="0.3">
      <c r="A15" s="5"/>
      <c r="B15" s="8"/>
      <c r="C15" s="26"/>
      <c r="D15" s="26"/>
      <c r="E15" s="17"/>
      <c r="F15" s="73" t="s">
        <v>6</v>
      </c>
      <c r="G15" s="74" t="s">
        <v>4</v>
      </c>
      <c r="H15" s="26"/>
      <c r="I15" s="26"/>
      <c r="J15" s="3"/>
      <c r="K15" s="12"/>
      <c r="L15" s="5"/>
    </row>
    <row r="16" spans="1:12" x14ac:dyDescent="0.3">
      <c r="A16" s="5"/>
      <c r="B16" s="8"/>
      <c r="C16" s="26"/>
      <c r="D16" s="15"/>
      <c r="E16" s="5" t="s">
        <v>34</v>
      </c>
      <c r="F16" s="71">
        <f>'Input (TH)'!B15</f>
        <v>46</v>
      </c>
      <c r="G16" s="72">
        <f>'Input (TH)'!C15-'Input (TH)'!B15</f>
        <v>34</v>
      </c>
      <c r="J16" s="3"/>
      <c r="K16" s="12"/>
      <c r="L16" s="5"/>
    </row>
    <row r="17" spans="1:12" x14ac:dyDescent="0.3">
      <c r="A17" s="5"/>
      <c r="B17" s="8"/>
      <c r="C17" s="26"/>
      <c r="D17" s="15"/>
      <c r="E17" s="75"/>
      <c r="F17" s="73" t="s">
        <v>6</v>
      </c>
      <c r="G17" s="74" t="s">
        <v>4</v>
      </c>
      <c r="K17" s="12"/>
      <c r="L17" s="5"/>
    </row>
    <row r="18" spans="1:12" x14ac:dyDescent="0.3">
      <c r="A18" s="5"/>
      <c r="B18" s="8"/>
      <c r="C18" s="26"/>
      <c r="D18" s="15"/>
      <c r="E18" s="5" t="s">
        <v>28</v>
      </c>
      <c r="F18" s="71">
        <f>'Input (TH)'!B18</f>
        <v>5</v>
      </c>
      <c r="G18" s="72">
        <f>'Input (TH)'!C18-'Input (TH)'!B18</f>
        <v>75</v>
      </c>
      <c r="K18" s="12"/>
      <c r="L18" s="5"/>
    </row>
    <row r="19" spans="1:12" x14ac:dyDescent="0.3">
      <c r="A19" s="5"/>
      <c r="B19" s="8"/>
      <c r="C19" s="26"/>
      <c r="D19" s="15"/>
      <c r="F19" s="68" t="s">
        <v>6</v>
      </c>
      <c r="G19" s="21" t="s">
        <v>4</v>
      </c>
      <c r="K19" s="12"/>
      <c r="L19" s="5"/>
    </row>
    <row r="20" spans="1:12" x14ac:dyDescent="0.3">
      <c r="A20" s="5"/>
      <c r="B20" s="8"/>
      <c r="C20" s="22"/>
      <c r="D20" s="22"/>
      <c r="E20" t="s">
        <v>36</v>
      </c>
      <c r="F20" s="3">
        <f>'Input (TH)'!B19</f>
        <v>42</v>
      </c>
      <c r="G20" s="24">
        <f>'Input (TH)'!C19-'Input (TH)'!B19</f>
        <v>258</v>
      </c>
      <c r="K20" s="12"/>
      <c r="L20" s="5"/>
    </row>
    <row r="21" spans="1:12" x14ac:dyDescent="0.3">
      <c r="A21" s="5"/>
      <c r="B21" s="8"/>
      <c r="C21" s="22"/>
      <c r="D21" s="22"/>
      <c r="E21" s="27"/>
      <c r="F21" s="23"/>
      <c r="K21" s="12"/>
      <c r="L21" s="5"/>
    </row>
    <row r="22" spans="1:12" x14ac:dyDescent="0.3">
      <c r="A22" s="5"/>
      <c r="B22" s="8"/>
      <c r="C22" s="22"/>
      <c r="D22" s="22"/>
      <c r="E22" s="27"/>
      <c r="F22" s="23"/>
      <c r="K22" s="12"/>
      <c r="L22" s="5"/>
    </row>
    <row r="23" spans="1:12" x14ac:dyDescent="0.3">
      <c r="A23" s="5"/>
      <c r="B23" s="8"/>
      <c r="C23" s="22"/>
      <c r="D23" s="22"/>
      <c r="E23" s="27"/>
      <c r="F23" s="23"/>
      <c r="K23" s="12"/>
      <c r="L23" s="5"/>
    </row>
    <row r="24" spans="1:12" x14ac:dyDescent="0.3">
      <c r="A24" s="5"/>
      <c r="B24" s="8"/>
      <c r="C24" s="22"/>
      <c r="D24" s="22"/>
      <c r="E24" s="27"/>
      <c r="F24" s="23"/>
      <c r="K24" s="12"/>
      <c r="L24" s="5"/>
    </row>
    <row r="25" spans="1:12" x14ac:dyDescent="0.3">
      <c r="A25" s="5"/>
      <c r="B25" s="8"/>
      <c r="C25" s="15"/>
      <c r="D25" s="15"/>
      <c r="F25" s="3"/>
      <c r="G25" s="3"/>
      <c r="K25" s="12"/>
      <c r="L25" s="5"/>
    </row>
    <row r="26" spans="1:12" x14ac:dyDescent="0.3">
      <c r="A26" s="5"/>
      <c r="B26" s="8"/>
      <c r="C26" s="15"/>
      <c r="D26" s="15"/>
      <c r="F26" s="3"/>
      <c r="K26" s="12"/>
      <c r="L26" s="5"/>
    </row>
    <row r="27" spans="1:12" x14ac:dyDescent="0.3">
      <c r="A27" s="5"/>
      <c r="B27" s="8"/>
      <c r="C27" s="15"/>
      <c r="D27" s="15"/>
      <c r="K27" s="12"/>
      <c r="L27" s="5"/>
    </row>
    <row r="28" spans="1:12" x14ac:dyDescent="0.3">
      <c r="A28" s="5"/>
      <c r="B28" s="8"/>
      <c r="C28" s="15"/>
      <c r="D28" s="15"/>
      <c r="K28" s="12"/>
      <c r="L28" s="5"/>
    </row>
    <row r="29" spans="1:12" x14ac:dyDescent="0.3">
      <c r="A29" s="5"/>
      <c r="B29" s="8"/>
      <c r="C29" s="15"/>
      <c r="D29" s="15"/>
      <c r="K29" s="12"/>
      <c r="L29" s="5"/>
    </row>
    <row r="30" spans="1:12" ht="33.6" x14ac:dyDescent="0.65">
      <c r="A30" s="5"/>
      <c r="B30" s="8"/>
      <c r="C30" s="50" t="s">
        <v>29</v>
      </c>
      <c r="D30" s="51"/>
      <c r="E30" s="52"/>
      <c r="F30" s="52"/>
      <c r="G30" s="52"/>
      <c r="H30" s="52"/>
      <c r="I30" s="52"/>
      <c r="J30" s="52"/>
      <c r="K30" s="12"/>
      <c r="L30" s="5"/>
    </row>
    <row r="31" spans="1:12" ht="15.9" customHeight="1" x14ac:dyDescent="0.3">
      <c r="A31" s="5"/>
      <c r="B31" s="8"/>
      <c r="C31" s="32"/>
      <c r="D31" s="32"/>
      <c r="E31" s="32"/>
      <c r="F31" s="32"/>
      <c r="G31" s="32"/>
      <c r="H31" s="32"/>
      <c r="I31" s="32"/>
      <c r="J31" s="32"/>
      <c r="K31" s="12"/>
      <c r="L31" s="5"/>
    </row>
    <row r="32" spans="1:12" ht="50.4" customHeight="1" x14ac:dyDescent="0.3">
      <c r="A32" s="5"/>
      <c r="B32" s="8"/>
      <c r="C32" s="32"/>
      <c r="D32" s="32"/>
      <c r="E32" s="33"/>
      <c r="F32" s="36" t="s">
        <v>3</v>
      </c>
      <c r="G32" s="59" t="s">
        <v>20</v>
      </c>
      <c r="H32" s="59" t="s">
        <v>21</v>
      </c>
      <c r="I32" s="59" t="s">
        <v>22</v>
      </c>
      <c r="J32" s="33"/>
      <c r="K32" s="12"/>
      <c r="L32" s="5"/>
    </row>
    <row r="33" spans="1:12" ht="20.399999999999999" customHeight="1" x14ac:dyDescent="0.3">
      <c r="A33" s="5"/>
      <c r="B33" s="8"/>
      <c r="C33" s="19" t="s">
        <v>30</v>
      </c>
      <c r="D33" s="19" t="s">
        <v>9</v>
      </c>
      <c r="E33" s="19" t="s">
        <v>8</v>
      </c>
      <c r="F33" s="63" t="s">
        <v>31</v>
      </c>
      <c r="G33" s="64">
        <f>IFERROR('Input (TH)'!B10/'Input (TH)'!B9,"")</f>
        <v>0.29059829059829062</v>
      </c>
      <c r="H33" s="64">
        <f>IFERROR('Input (TH)'!C10/'Input (TH)'!C9,"")</f>
        <v>0.8</v>
      </c>
      <c r="I33" s="66">
        <f>'Input (TH)'!C10-'Input (TH)'!B10</f>
        <v>332</v>
      </c>
      <c r="J33" s="33"/>
      <c r="K33" s="12"/>
      <c r="L33" s="5"/>
    </row>
    <row r="34" spans="1:12" ht="20.399999999999999" customHeight="1" x14ac:dyDescent="0.3">
      <c r="A34" s="5"/>
      <c r="B34" s="8"/>
      <c r="C34" s="62" t="s">
        <v>16</v>
      </c>
      <c r="D34" s="62" t="s">
        <v>9</v>
      </c>
      <c r="E34" s="62" t="s">
        <v>17</v>
      </c>
      <c r="F34" s="60" t="s">
        <v>18</v>
      </c>
      <c r="G34" s="61">
        <f>IFERROR('Input (TH)'!B11/'Input (TH)'!B10,"")</f>
        <v>0.79411764705882348</v>
      </c>
      <c r="H34" s="61">
        <f>IFERROR('Input (TH)'!C11/'Input (TH)'!C10,"")</f>
        <v>0.75</v>
      </c>
      <c r="I34" s="67">
        <f>'Input (TH)'!C11-'Input (TH)'!B11</f>
        <v>246</v>
      </c>
      <c r="J34" s="33"/>
      <c r="K34" s="12"/>
      <c r="L34" s="5"/>
    </row>
    <row r="35" spans="1:12" ht="19.95" customHeight="1" x14ac:dyDescent="0.3">
      <c r="A35" s="5"/>
      <c r="B35" s="8"/>
      <c r="C35" s="48"/>
      <c r="D35" s="34"/>
      <c r="E35" s="34"/>
      <c r="F35" s="35"/>
      <c r="G35" s="46"/>
      <c r="H35" s="49"/>
      <c r="I35" s="47"/>
      <c r="J35" s="34"/>
      <c r="K35" s="12"/>
      <c r="L35" s="5"/>
    </row>
    <row r="36" spans="1:12" ht="33.6" x14ac:dyDescent="0.65">
      <c r="A36" s="5"/>
      <c r="B36" s="8"/>
      <c r="C36" s="50" t="s">
        <v>37</v>
      </c>
      <c r="D36" s="51"/>
      <c r="E36" s="52"/>
      <c r="F36" s="52"/>
      <c r="G36" s="52"/>
      <c r="H36" s="51"/>
      <c r="I36" s="51"/>
      <c r="J36" s="52"/>
      <c r="K36" s="12"/>
      <c r="L36" s="5"/>
    </row>
    <row r="37" spans="1:12" x14ac:dyDescent="0.3">
      <c r="A37" s="5"/>
      <c r="B37" s="8"/>
      <c r="D37" s="15"/>
      <c r="K37" s="12"/>
      <c r="L37" s="5"/>
    </row>
    <row r="38" spans="1:12" x14ac:dyDescent="0.3">
      <c r="A38" s="5"/>
      <c r="B38" s="8"/>
      <c r="C38" s="15"/>
      <c r="D38" s="15"/>
      <c r="K38" s="12"/>
      <c r="L38" s="5"/>
    </row>
    <row r="39" spans="1:12" x14ac:dyDescent="0.3">
      <c r="A39" s="5"/>
      <c r="B39" s="8"/>
      <c r="C39" s="15"/>
      <c r="D39" s="15"/>
      <c r="K39" s="12"/>
      <c r="L39" s="5"/>
    </row>
    <row r="40" spans="1:12" x14ac:dyDescent="0.3">
      <c r="A40" s="5"/>
      <c r="B40" s="8"/>
      <c r="C40" s="15"/>
      <c r="D40" s="15"/>
      <c r="K40" s="12"/>
      <c r="L40" s="5"/>
    </row>
    <row r="41" spans="1:12" x14ac:dyDescent="0.3">
      <c r="A41" s="5"/>
      <c r="B41" s="8"/>
      <c r="C41" s="15"/>
      <c r="D41" s="15"/>
      <c r="F41" s="14"/>
      <c r="K41" s="12"/>
      <c r="L41" s="5"/>
    </row>
    <row r="42" spans="1:12" x14ac:dyDescent="0.3">
      <c r="A42" s="5"/>
      <c r="B42" s="8"/>
      <c r="C42" s="15"/>
      <c r="D42" s="15"/>
      <c r="K42" s="12"/>
      <c r="L42" s="5"/>
    </row>
    <row r="43" spans="1:12" x14ac:dyDescent="0.3">
      <c r="A43" s="5"/>
      <c r="B43" s="8"/>
      <c r="C43" s="15"/>
      <c r="D43" s="15"/>
      <c r="K43" s="12"/>
      <c r="L43" s="5"/>
    </row>
    <row r="44" spans="1:12" x14ac:dyDescent="0.3">
      <c r="A44" s="5"/>
      <c r="B44" s="8"/>
      <c r="C44" s="15"/>
      <c r="D44" s="15"/>
      <c r="E44" s="15"/>
      <c r="F44" s="15"/>
      <c r="G44" s="15"/>
      <c r="H44" s="15"/>
      <c r="I44" s="15"/>
      <c r="J44" s="15"/>
      <c r="K44" s="12"/>
      <c r="L44" s="5"/>
    </row>
    <row r="45" spans="1:12" x14ac:dyDescent="0.3">
      <c r="A45" s="5"/>
      <c r="B45" s="16"/>
      <c r="C45" s="17"/>
      <c r="D45" s="17"/>
      <c r="E45" s="17"/>
      <c r="F45" s="17"/>
      <c r="G45" s="17"/>
      <c r="H45" s="17"/>
      <c r="I45" s="17"/>
      <c r="J45" s="17"/>
      <c r="K45" s="18"/>
      <c r="L45" s="5"/>
    </row>
    <row r="46" spans="1:12" x14ac:dyDescent="0.3">
      <c r="A46" s="5"/>
      <c r="B46" s="16"/>
      <c r="C46" s="17"/>
      <c r="D46" s="17"/>
      <c r="E46" s="17"/>
      <c r="F46" s="17"/>
      <c r="G46" s="17"/>
      <c r="H46" s="17"/>
      <c r="I46" s="17"/>
      <c r="J46" s="17"/>
      <c r="K46" s="18"/>
      <c r="L46" s="5"/>
    </row>
    <row r="47" spans="1:12" x14ac:dyDescent="0.3">
      <c r="B47" s="8"/>
      <c r="C47" s="15"/>
      <c r="D47" s="15"/>
      <c r="E47" s="15"/>
      <c r="F47" s="15"/>
      <c r="G47" s="15"/>
      <c r="H47" s="15"/>
      <c r="I47" s="15"/>
      <c r="J47" s="15"/>
      <c r="K47" s="12"/>
    </row>
    <row r="48" spans="1:12" x14ac:dyDescent="0.3">
      <c r="B48" s="8"/>
      <c r="C48" s="15"/>
      <c r="D48" s="15"/>
      <c r="E48" s="15"/>
      <c r="F48" s="15"/>
      <c r="G48" s="15"/>
      <c r="H48" s="15"/>
      <c r="I48" s="15"/>
      <c r="J48" s="15"/>
      <c r="K48" s="12"/>
    </row>
    <row r="49" spans="2:11" x14ac:dyDescent="0.3">
      <c r="B49" s="8"/>
      <c r="C49" s="15"/>
      <c r="D49" s="15"/>
      <c r="E49" s="15"/>
      <c r="F49" s="15"/>
      <c r="G49" s="15"/>
      <c r="H49" s="15"/>
      <c r="I49" s="15"/>
      <c r="J49" s="15"/>
      <c r="K49" s="12"/>
    </row>
    <row r="50" spans="2:11" x14ac:dyDescent="0.3">
      <c r="B50" s="8"/>
      <c r="C50" s="15"/>
      <c r="D50" s="15"/>
      <c r="E50" s="15"/>
      <c r="F50" s="15"/>
      <c r="G50" s="15"/>
      <c r="H50" s="15"/>
      <c r="I50" s="15"/>
      <c r="J50" s="15"/>
      <c r="K50" s="12"/>
    </row>
    <row r="51" spans="2:11" x14ac:dyDescent="0.3">
      <c r="B51" s="8"/>
      <c r="C51" s="15"/>
      <c r="D51" s="15"/>
      <c r="E51" s="15"/>
      <c r="F51" s="15"/>
      <c r="G51" s="15"/>
      <c r="H51" s="15"/>
      <c r="I51" s="15"/>
      <c r="J51" s="15"/>
      <c r="K51" s="12"/>
    </row>
    <row r="52" spans="2:11" x14ac:dyDescent="0.3">
      <c r="B52" s="8"/>
      <c r="C52" s="15"/>
      <c r="D52" s="15"/>
      <c r="E52" s="15"/>
      <c r="F52" s="15"/>
      <c r="G52" s="15"/>
      <c r="H52" s="15"/>
      <c r="I52" s="15"/>
      <c r="J52" s="15"/>
      <c r="K52" s="12"/>
    </row>
    <row r="53" spans="2:11" x14ac:dyDescent="0.3">
      <c r="B53" s="8"/>
      <c r="C53" s="15"/>
      <c r="D53" s="15"/>
      <c r="E53" s="15"/>
      <c r="F53" s="15"/>
      <c r="G53" s="15"/>
      <c r="H53" s="15"/>
      <c r="I53" s="15"/>
      <c r="J53" s="15"/>
      <c r="K53" s="12"/>
    </row>
    <row r="54" spans="2:11" x14ac:dyDescent="0.3">
      <c r="B54" s="8"/>
      <c r="C54" s="15"/>
      <c r="D54" s="15"/>
      <c r="E54" s="15"/>
      <c r="F54" s="15"/>
      <c r="G54" s="15"/>
      <c r="H54" s="15"/>
      <c r="I54" s="15"/>
      <c r="J54" s="15"/>
      <c r="K54" s="12"/>
    </row>
    <row r="55" spans="2:11" x14ac:dyDescent="0.3">
      <c r="B55" s="8"/>
      <c r="C55" s="15"/>
      <c r="D55" s="15"/>
      <c r="E55" s="15"/>
      <c r="F55" s="15"/>
      <c r="G55" s="15"/>
      <c r="H55" s="15"/>
      <c r="I55" s="15"/>
      <c r="J55" s="15"/>
      <c r="K55" s="12"/>
    </row>
    <row r="56" spans="2:11" x14ac:dyDescent="0.3">
      <c r="B56" s="8"/>
      <c r="C56" s="15"/>
      <c r="D56" s="15"/>
      <c r="E56" s="15"/>
      <c r="F56" s="15"/>
      <c r="G56" s="15"/>
      <c r="H56" s="15"/>
      <c r="I56" s="15"/>
      <c r="J56" s="15"/>
      <c r="K56" s="12"/>
    </row>
    <row r="57" spans="2:11" x14ac:dyDescent="0.3">
      <c r="B57" s="8"/>
      <c r="C57" s="15"/>
      <c r="D57" s="15"/>
      <c r="E57" s="15"/>
      <c r="F57" s="15"/>
      <c r="G57" s="15"/>
      <c r="H57" s="15"/>
      <c r="I57" s="15"/>
      <c r="J57" s="15"/>
      <c r="K57" s="12"/>
    </row>
    <row r="58" spans="2:11" x14ac:dyDescent="0.3">
      <c r="B58" s="8"/>
      <c r="C58" s="15"/>
      <c r="D58" s="15"/>
      <c r="E58" s="15"/>
      <c r="F58" s="15"/>
      <c r="G58" s="15"/>
      <c r="H58" s="15"/>
      <c r="I58" s="15"/>
      <c r="J58" s="15"/>
      <c r="K58" s="12"/>
    </row>
    <row r="59" spans="2:11" x14ac:dyDescent="0.3">
      <c r="B59" s="8"/>
      <c r="C59" s="15"/>
      <c r="D59" s="15"/>
      <c r="E59" s="15"/>
      <c r="F59" s="15"/>
      <c r="G59" s="15"/>
      <c r="H59" s="15"/>
      <c r="I59" s="15"/>
      <c r="J59" s="15"/>
      <c r="K59" s="12"/>
    </row>
    <row r="60" spans="2:11" ht="15" thickBot="1" x14ac:dyDescent="0.35">
      <c r="B60" s="9"/>
      <c r="C60" s="10"/>
      <c r="D60" s="10"/>
      <c r="E60" s="10"/>
      <c r="F60" s="10"/>
      <c r="G60" s="10"/>
      <c r="H60" s="10"/>
      <c r="I60" s="10"/>
      <c r="J60" s="10"/>
      <c r="K60" s="13"/>
    </row>
    <row r="61" spans="2:11" ht="15" thickTop="1" x14ac:dyDescent="0.3"/>
    <row r="64" spans="2:11" ht="15.6" x14ac:dyDescent="0.3">
      <c r="B64" s="88"/>
      <c r="C64" s="88"/>
      <c r="D64" s="88"/>
      <c r="E64" s="88"/>
      <c r="F64" s="88"/>
      <c r="G64" s="88"/>
      <c r="H64" s="88"/>
      <c r="I64" s="88"/>
      <c r="J64" s="88"/>
      <c r="K64" s="88"/>
    </row>
  </sheetData>
  <mergeCells count="2">
    <mergeCell ref="H2:I2"/>
    <mergeCell ref="B64:K64"/>
  </mergeCells>
  <conditionalFormatting sqref="G33:G34">
    <cfRule type="iconSet" priority="10">
      <iconSet iconSet="3Symbols">
        <cfvo type="percent" val="0"/>
        <cfvo type="num" val="$H$33-#REF!"/>
        <cfvo type="num" val="$H$33" gte="0"/>
      </iconSet>
    </cfRule>
  </conditionalFormatting>
  <conditionalFormatting sqref="G35">
    <cfRule type="iconSet" priority="11">
      <iconSet iconSet="3Symbols">
        <cfvo type="percent" val="0"/>
        <cfvo type="formula" val="#REF!-#REF!"/>
        <cfvo type="formula" val="#REF!"/>
      </iconSet>
    </cfRule>
  </conditionalFormatting>
  <printOptions horizontalCentered="1" verticalCentered="1"/>
  <pageMargins left="0.45" right="0.45" top="0.308" bottom="0.75" header="0.3" footer="0.3"/>
  <pageSetup scale="46" orientation="landscape" r:id="rId1"/>
  <colBreaks count="1" manualBreakCount="1">
    <brk id="1" max="54" man="1"/>
  </col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J4"/>
  <sheetViews>
    <sheetView view="pageLayout" zoomScale="85" zoomScaleNormal="100" zoomScaleSheetLayoutView="100" zoomScalePageLayoutView="85" workbookViewId="0">
      <selection activeCell="B4" sqref="B4:J4"/>
    </sheetView>
  </sheetViews>
  <sheetFormatPr defaultRowHeight="14.4" x14ac:dyDescent="0.3"/>
  <cols>
    <col min="1" max="1" width="4.33203125" customWidth="1"/>
    <col min="2" max="10" width="18.6640625" customWidth="1"/>
    <col min="11" max="11" width="44.88671875" customWidth="1"/>
  </cols>
  <sheetData>
    <row r="1" spans="2:10" ht="44.4" customHeight="1" x14ac:dyDescent="0.5">
      <c r="B1" s="58" t="s">
        <v>23</v>
      </c>
    </row>
    <row r="2" spans="2:10" ht="383.4" customHeight="1" x14ac:dyDescent="0.3">
      <c r="B2" s="89" t="s">
        <v>43</v>
      </c>
      <c r="C2" s="89"/>
      <c r="D2" s="89"/>
      <c r="E2" s="89"/>
      <c r="F2" s="89"/>
      <c r="G2" s="89"/>
      <c r="H2" s="89"/>
      <c r="I2" s="89"/>
      <c r="J2" s="89"/>
    </row>
    <row r="3" spans="2:10" ht="409.6" customHeight="1" x14ac:dyDescent="0.3">
      <c r="B3" s="89" t="s">
        <v>42</v>
      </c>
      <c r="C3" s="89"/>
      <c r="D3" s="89"/>
      <c r="E3" s="89"/>
      <c r="F3" s="89"/>
      <c r="G3" s="89"/>
      <c r="H3" s="89"/>
      <c r="I3" s="89"/>
      <c r="J3" s="89"/>
    </row>
    <row r="4" spans="2:10" ht="158.4" customHeight="1" x14ac:dyDescent="0.3">
      <c r="B4" s="89" t="s">
        <v>46</v>
      </c>
      <c r="C4" s="89"/>
      <c r="D4" s="89"/>
      <c r="E4" s="89"/>
      <c r="F4" s="89"/>
      <c r="G4" s="89"/>
      <c r="H4" s="89"/>
      <c r="I4" s="89"/>
      <c r="J4" s="89"/>
    </row>
  </sheetData>
  <mergeCells count="3">
    <mergeCell ref="B2:J2"/>
    <mergeCell ref="B3:J3"/>
    <mergeCell ref="B4:J4"/>
  </mergeCells>
  <pageMargins left="0.45" right="0.45" top="0.5" bottom="0.5" header="0.3" footer="0.3"/>
  <pageSetup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Input (TH)</vt:lpstr>
      <vt:lpstr>Output (TH)</vt:lpstr>
      <vt:lpstr>Output Tab Description (TH)</vt:lpstr>
      <vt:lpstr>'Input (TH)'!Print_Area</vt:lpstr>
      <vt:lpstr>'Output (TH)'!Print_Area</vt:lpstr>
      <vt:lpstr>'Output Tab Description (TH)'!Print_Area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Ayreen Calimquim</dc:creator>
  <cp:lastModifiedBy>Cheryl Martin</cp:lastModifiedBy>
  <cp:lastPrinted>2014-10-06T15:43:19Z</cp:lastPrinted>
  <dcterms:created xsi:type="dcterms:W3CDTF">2012-08-17T14:00:21Z</dcterms:created>
  <dcterms:modified xsi:type="dcterms:W3CDTF">2019-02-19T19:54:43Z</dcterms:modified>
</cp:coreProperties>
</file>